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autoCompressPictures="0"/>
  <bookViews>
    <workbookView xWindow="500" yWindow="420" windowWidth="37900" windowHeight="18600" tabRatio="500"/>
  </bookViews>
  <sheets>
    <sheet name="Liste des RA(AS)" sheetId="1" r:id="rId1"/>
  </sheets>
  <definedNames>
    <definedName name="_xlnm.Print_Area" localSheetId="0">'Liste des RA(AS)'!$B$2:$M$10</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L52" i="1" l="1"/>
  <c r="K52" i="1"/>
  <c r="L51" i="1"/>
  <c r="K51" i="1"/>
  <c r="L53" i="1"/>
  <c r="K53" i="1"/>
  <c r="L50" i="1"/>
  <c r="K50" i="1"/>
  <c r="L43" i="1"/>
  <c r="K43" i="1"/>
  <c r="L33" i="1"/>
  <c r="K33" i="1"/>
  <c r="L42" i="1"/>
  <c r="K42" i="1"/>
  <c r="L12" i="1"/>
  <c r="K12" i="1"/>
  <c r="L44" i="1"/>
  <c r="K44" i="1"/>
  <c r="L22" i="1"/>
  <c r="K22" i="1"/>
  <c r="L13" i="1"/>
  <c r="K13" i="1"/>
  <c r="L6" i="1"/>
  <c r="K6" i="1"/>
  <c r="L49" i="1"/>
  <c r="K49" i="1"/>
</calcChain>
</file>

<file path=xl/comments1.xml><?xml version="1.0" encoding="utf-8"?>
<comments xmlns="http://schemas.openxmlformats.org/spreadsheetml/2006/main">
  <authors>
    <author>Christian Latour</author>
  </authors>
  <commentList>
    <comment ref="C3" authorId="0">
      <text>
        <r>
          <rPr>
            <b/>
            <sz val="9"/>
            <color indexed="81"/>
            <rFont val="Arial"/>
            <family val="2"/>
          </rPr>
          <t xml:space="preserve">Christian Latour: 
Le choix des fournisseurs est un choix stratégique de première importance. 
L’idéal est de travailler avec un minimum d’excellent fournisseur. 
</t>
        </r>
      </text>
    </comment>
    <comment ref="D3" authorId="0">
      <text>
        <r>
          <rPr>
            <b/>
            <sz val="9"/>
            <color indexed="81"/>
            <rFont val="Arial"/>
            <family val="2"/>
          </rPr>
          <t>Christian Latour:</t>
        </r>
        <r>
          <rPr>
            <sz val="9"/>
            <color indexed="81"/>
            <rFont val="Arial"/>
            <family val="2"/>
          </rPr>
          <t xml:space="preserve">
Le code fournisseur est plus important que le nom du produit. 
Chaque produit spécifique possède un code fournisseur spécifique. 
Pour assurer la standardisation d’une recette, vous devez vous assurer de choisir toujours le produit avec le même code fournisseur. 
</t>
        </r>
      </text>
    </comment>
    <comment ref="E3" authorId="0">
      <text>
        <r>
          <rPr>
            <b/>
            <sz val="9"/>
            <color indexed="81"/>
            <rFont val="Arial"/>
            <family val="2"/>
          </rPr>
          <t xml:space="preserve">Christian Latour: 
Le format d’achat est très important, car « LE COÛT À L'ACHAT»  est toujours en fonction du « FORMAT D'ACHAT ». </t>
        </r>
        <r>
          <rPr>
            <sz val="9"/>
            <color indexed="81"/>
            <rFont val="Arial"/>
            <family val="2"/>
          </rPr>
          <t xml:space="preserve">
</t>
        </r>
      </text>
    </comment>
    <comment ref="F3" authorId="0">
      <text>
        <r>
          <rPr>
            <b/>
            <sz val="9"/>
            <color indexed="81"/>
            <rFont val="Arial"/>
            <family val="2"/>
          </rPr>
          <t>Christian Latour:</t>
        </r>
        <r>
          <rPr>
            <sz val="9"/>
            <color indexed="81"/>
            <rFont val="Arial"/>
            <family val="2"/>
          </rPr>
          <t xml:space="preserve">
Si l’on tape dans le moteur de recherche Google : convertir des livres en kilogrammes on obtient comme résultat : 1 livre = 0,45359237 kilogramme.
</t>
        </r>
        <r>
          <rPr>
            <b/>
            <sz val="9"/>
            <color indexed="81"/>
            <rFont val="Arial"/>
            <family val="2"/>
          </rPr>
          <t>FORMULE 12 – CALCUL DE LA CONVERSION DES MATIÈRES PREMIÈRES DE LIVRES À KILOGRAMME</t>
        </r>
        <r>
          <rPr>
            <sz val="9"/>
            <color indexed="81"/>
            <rFont val="Arial"/>
            <family val="2"/>
          </rPr>
          <t xml:space="preserve">
Quantité de matière première achetée en livres x Coefficient de conversion des livres en kilogrammes = Quantité de matière première achetée en kilogramme.
Si par exemple on reçoit une matière première dans un format de 50 livres (lb), ce format sera converti en kilogramme (kg). Ce format de 50 lb deviendra sur la liste d’inventaires un format de 22,67962 kg.
</t>
        </r>
      </text>
    </comment>
    <comment ref="I3" authorId="0">
      <text>
        <r>
          <rPr>
            <b/>
            <sz val="9"/>
            <color indexed="81"/>
            <rFont val="Arial"/>
            <family val="2"/>
          </rPr>
          <t>Christian Latour:</t>
        </r>
        <r>
          <rPr>
            <sz val="9"/>
            <color indexed="81"/>
            <rFont val="Arial"/>
            <family val="2"/>
          </rPr>
          <t xml:space="preserve">
« </t>
        </r>
        <r>
          <rPr>
            <b/>
            <sz val="9"/>
            <color indexed="81"/>
            <rFont val="Arial"/>
            <family val="2"/>
          </rPr>
          <t>LE COÛT À L'ACHAT</t>
        </r>
        <r>
          <rPr>
            <sz val="9"/>
            <color indexed="81"/>
            <rFont val="Arial"/>
            <family val="2"/>
          </rPr>
          <t xml:space="preserve">» est toujours la conséquence du « </t>
        </r>
        <r>
          <rPr>
            <b/>
            <sz val="9"/>
            <color indexed="81"/>
            <rFont val="Arial"/>
            <family val="2"/>
          </rPr>
          <t>FORMAT D'ACHAT</t>
        </r>
        <r>
          <rPr>
            <sz val="9"/>
            <color indexed="81"/>
            <rFont val="Arial"/>
            <family val="2"/>
          </rPr>
          <t xml:space="preserve"> ». </t>
        </r>
      </text>
    </comment>
    <comment ref="J3" authorId="0">
      <text>
        <r>
          <rPr>
            <b/>
            <sz val="9"/>
            <color indexed="81"/>
            <rFont val="Arial"/>
            <family val="2"/>
          </rPr>
          <t>Christian Latour:</t>
        </r>
        <r>
          <rPr>
            <sz val="9"/>
            <color indexed="81"/>
            <rFont val="Arial"/>
            <family val="2"/>
          </rPr>
          <t xml:space="preserve">
Presque tous les aliments achetés subissent une perte durant leur préparation. Cette perte, qui parfois peut être très importante, se présente lors du pelage des légumes, du désossage et du dégraissage de la viande ainsi que durant la cuisson.
Le rendement d’un aliment représente la quantité de matière première que l’on obtient après la transformation de cette matière première.
Le rendement est habituellement exprimé en masse, en capacité ou en pourcentage. Les calculs de rendement permettent d’obtenir le coût de revient réel des matières premières qui doivent être utilisées dans une recette.
</t>
        </r>
        <r>
          <rPr>
            <b/>
            <sz val="9"/>
            <color indexed="81"/>
            <rFont val="Arial"/>
            <family val="2"/>
          </rPr>
          <t>EXEMPLE DE CALCUL DU RENDEMENT DES MATIÈRES PREMIÈRES</t>
        </r>
        <r>
          <rPr>
            <sz val="9"/>
            <color indexed="81"/>
            <rFont val="Arial"/>
            <family val="2"/>
          </rPr>
          <t xml:space="preserve">
Vous achetez un kilogramme de MATIÈRE PREMIÈRE. Après avoir pelé et paré cette matière, il ne reste d’utilisable que 800 grammes. Pour calculer le pourcentage (%) de perte de cette matière première, vous devez faire les calculs suivants :
200 grammes divisés par 1000 grammes. En multipliant le résultat de cette division par 100, vous obtiendrez un pourcentage de perte de 20 %.
</t>
        </r>
        <r>
          <rPr>
            <b/>
            <sz val="9"/>
            <color indexed="81"/>
            <rFont val="Arial"/>
            <family val="2"/>
          </rPr>
          <t>CALCUL DU COEFFICIENT DE RENDEMENT DE LA MATIÈRE PREMIÈRE</t>
        </r>
        <r>
          <rPr>
            <sz val="9"/>
            <color indexed="81"/>
            <rFont val="Arial"/>
            <family val="2"/>
          </rPr>
          <t xml:space="preserve">
Pourcentage de matière première avant transformation ÷ Rendement de la matière première en pourcentage = Coefficient de rendement de la matière première.
</t>
        </r>
      </text>
    </comment>
  </commentList>
</comments>
</file>

<file path=xl/sharedStrings.xml><?xml version="1.0" encoding="utf-8"?>
<sst xmlns="http://schemas.openxmlformats.org/spreadsheetml/2006/main" count="388" uniqueCount="78">
  <si>
    <t xml:space="preserve">LISTE DES RESSOURCES ALIMENTAIRES (ACCRÉDITÉS ET STANDARDISÉS) </t>
  </si>
  <si>
    <t>Produit</t>
  </si>
  <si>
    <t>Fournisseurs</t>
  </si>
  <si>
    <t>Code fournisseur</t>
  </si>
  <si>
    <t>Format d'achat</t>
  </si>
  <si>
    <t>Fact.. C</t>
  </si>
  <si>
    <t>Quantité d'achat</t>
  </si>
  <si>
    <t>Unité de mesure</t>
  </si>
  <si>
    <t>Coût  à l'achat</t>
  </si>
  <si>
    <t>Fact. R</t>
  </si>
  <si>
    <t>Coût kg / L</t>
  </si>
  <si>
    <t>Coût g / ml</t>
  </si>
  <si>
    <t>Coût / un</t>
  </si>
  <si>
    <t>A</t>
  </si>
  <si>
    <t xml:space="preserve"> </t>
  </si>
  <si>
    <t>L</t>
  </si>
  <si>
    <t>B</t>
  </si>
  <si>
    <t>C</t>
  </si>
  <si>
    <t>D</t>
  </si>
  <si>
    <t>E</t>
  </si>
  <si>
    <t>F</t>
  </si>
  <si>
    <t>G</t>
  </si>
  <si>
    <t>H</t>
  </si>
  <si>
    <t>J</t>
  </si>
  <si>
    <t>K</t>
  </si>
  <si>
    <t>M</t>
  </si>
  <si>
    <t>N</t>
  </si>
  <si>
    <t>O</t>
  </si>
  <si>
    <t>P</t>
  </si>
  <si>
    <t>Q</t>
  </si>
  <si>
    <t>S</t>
  </si>
  <si>
    <t>T</t>
  </si>
  <si>
    <t>V</t>
  </si>
  <si>
    <t>W</t>
  </si>
  <si>
    <t>Y</t>
  </si>
  <si>
    <t>Z</t>
  </si>
  <si>
    <t>I</t>
  </si>
  <si>
    <t>R</t>
  </si>
  <si>
    <t>U</t>
  </si>
  <si>
    <t>X</t>
  </si>
  <si>
    <t>Date d'achat</t>
  </si>
  <si>
    <t>Raisins IRAN</t>
  </si>
  <si>
    <t>Farinex</t>
  </si>
  <si>
    <t>RAI1</t>
  </si>
  <si>
    <t>2,5 KG</t>
  </si>
  <si>
    <t>Kg</t>
  </si>
  <si>
    <t>Amande blanche moulue extra fine</t>
  </si>
  <si>
    <t>N-407</t>
  </si>
  <si>
    <t>2 Kg</t>
  </si>
  <si>
    <t>Coconut Blanc sucre filamente</t>
  </si>
  <si>
    <t>N-506</t>
  </si>
  <si>
    <t xml:space="preserve">Guayaquil 64 % noir pistoles </t>
  </si>
  <si>
    <t>C-603011</t>
  </si>
  <si>
    <t>5 Kg</t>
  </si>
  <si>
    <t>Praline noisette 50 %</t>
  </si>
  <si>
    <t>C-811011</t>
  </si>
  <si>
    <t xml:space="preserve">Cacao extra Brute 22/24 % </t>
  </si>
  <si>
    <t>C-427092</t>
  </si>
  <si>
    <t>Paillette Feuilletine</t>
  </si>
  <si>
    <t>C-790003</t>
  </si>
  <si>
    <t>2,5 Kg</t>
  </si>
  <si>
    <t>Lacte superieur 38 % Pistoles</t>
  </si>
  <si>
    <t>C-620270</t>
  </si>
  <si>
    <t>PF creme patissiere (ELSAY)</t>
  </si>
  <si>
    <t>PF6546</t>
  </si>
  <si>
    <t>12,5 Kg</t>
  </si>
  <si>
    <t>REDP sucre</t>
  </si>
  <si>
    <t>10B</t>
  </si>
  <si>
    <t>20 Kg</t>
  </si>
  <si>
    <t>RH Bakers Hood</t>
  </si>
  <si>
    <t>kg</t>
  </si>
  <si>
    <t>PU-803100</t>
  </si>
  <si>
    <t>5 x 1Kg</t>
  </si>
  <si>
    <t>PU-805100</t>
  </si>
  <si>
    <t>5 x 1 Kg</t>
  </si>
  <si>
    <t>6 x 1 Kg</t>
  </si>
  <si>
    <t>RF Puree framboise 10 % sucre</t>
  </si>
  <si>
    <t>RF Puree passion 10 % sucre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</si>
</sst>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 #,##0.00_)\ &quot;$&quot;_ ;_ * \(#,##0.00\)\ &quot;$&quot;_ ;_ * &quot;-&quot;??_)\ &quot;$&quot;_ ;_ @_ "/>
    <numFmt numFmtId="164" formatCode="#,##0.000\ &quot;$&quot;"/>
    <numFmt numFmtId="165" formatCode="#,##0.0000\ &quot;$&quot;"/>
    <numFmt numFmtId="166" formatCode="#,##0.00\ &quot;$&quot;"/>
    <numFmt numFmtId="167" formatCode="_ * #,##0.00_)\ [$€-1]_ ;_ * \(#,##0.00\)\ [$€-1]_ ;_ * &quot;-&quot;??_)\ [$€-1]_ "/>
  </numFmts>
  <fonts count="16" x14ac:knownFonts="1">
    <font>
      <sz val="10"/>
      <name val="Arial"/>
    </font>
    <font>
      <sz val="10"/>
      <name val="Arial"/>
    </font>
    <font>
      <b/>
      <sz val="16"/>
      <color indexed="9"/>
      <name val="Arial"/>
      <family val="2"/>
    </font>
    <font>
      <b/>
      <i/>
      <sz val="10"/>
      <name val="Arial"/>
      <family val="2"/>
    </font>
    <font>
      <b/>
      <sz val="10"/>
      <name val="Arial"/>
      <family val="2"/>
    </font>
    <font>
      <b/>
      <sz val="14"/>
      <name val="Arial"/>
      <family val="2"/>
    </font>
    <font>
      <b/>
      <sz val="10"/>
      <color rgb="FF000090"/>
      <name val="Arial"/>
    </font>
    <font>
      <b/>
      <sz val="9"/>
      <color indexed="81"/>
      <name val="Arial"/>
      <family val="2"/>
    </font>
    <font>
      <sz val="9"/>
      <color indexed="81"/>
      <name val="Arial"/>
      <family val="2"/>
    </font>
    <font>
      <i/>
      <sz val="11"/>
      <color indexed="45"/>
      <name val="Arial"/>
      <family val="2"/>
    </font>
    <font>
      <u/>
      <sz val="10"/>
      <color indexed="12"/>
      <name val="Verdana"/>
      <family val="2"/>
    </font>
    <font>
      <sz val="10"/>
      <name val="Verdana"/>
      <family val="2"/>
    </font>
    <font>
      <u/>
      <sz val="10"/>
      <color theme="10"/>
      <name val="Arial"/>
    </font>
    <font>
      <u/>
      <sz val="10"/>
      <color theme="11"/>
      <name val="Arial"/>
    </font>
    <font>
      <i/>
      <sz val="10"/>
      <name val="Arial"/>
    </font>
    <font>
      <b/>
      <sz val="12"/>
      <name val="Arial"/>
    </font>
  </fonts>
  <fills count="8">
    <fill>
      <patternFill patternType="none"/>
    </fill>
    <fill>
      <patternFill patternType="gray125"/>
    </fill>
    <fill>
      <patternFill patternType="solid">
        <fgColor indexed="1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0000FF"/>
        <bgColor indexed="64"/>
      </patternFill>
    </fill>
  </fills>
  <borders count="31">
    <border>
      <left/>
      <right/>
      <top/>
      <bottom/>
      <diagonal/>
    </border>
    <border>
      <left style="thin">
        <color auto="1"/>
      </left>
      <right style="thin">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style="thin">
        <color auto="1"/>
      </left>
      <right style="thick">
        <color auto="1"/>
      </right>
      <top/>
      <bottom style="thick">
        <color auto="1"/>
      </bottom>
      <diagonal/>
    </border>
    <border>
      <left style="thin">
        <color auto="1"/>
      </left>
      <right/>
      <top style="thick">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ck">
        <color auto="1"/>
      </right>
      <top style="thin">
        <color auto="1"/>
      </top>
      <bottom style="thin">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ck">
        <color auto="1"/>
      </right>
      <top/>
      <bottom style="thin">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auto="1"/>
      </left>
      <right style="thick">
        <color auto="1"/>
      </right>
      <top/>
      <bottom/>
      <diagonal/>
    </border>
    <border>
      <left style="thick">
        <color auto="1"/>
      </left>
      <right style="thick">
        <color auto="1"/>
      </right>
      <top style="thin">
        <color auto="1"/>
      </top>
      <bottom style="thin">
        <color auto="1"/>
      </bottom>
      <diagonal/>
    </border>
  </borders>
  <cellStyleXfs count="17">
    <xf numFmtId="0" fontId="0" fillId="0" borderId="0"/>
    <xf numFmtId="0" fontId="1" fillId="0" borderId="0"/>
    <xf numFmtId="49" fontId="9" fillId="0" borderId="0">
      <alignment horizontal="left" vertical="top"/>
    </xf>
    <xf numFmtId="167" fontId="1" fillId="0" borderId="0" applyFont="0" applyFill="0" applyBorder="0" applyAlignment="0" applyProtection="0"/>
    <xf numFmtId="0" fontId="10" fillId="0" borderId="0" applyNumberFormat="0" applyFill="0" applyBorder="0" applyAlignment="0" applyProtection="0">
      <alignment vertical="top"/>
      <protection locked="0"/>
    </xf>
    <xf numFmtId="44" fontId="1" fillId="0" borderId="0" applyFont="0" applyFill="0" applyBorder="0" applyAlignment="0" applyProtection="0"/>
    <xf numFmtId="0" fontId="11"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75">
    <xf numFmtId="0" fontId="0" fillId="0" borderId="0" xfId="0"/>
    <xf numFmtId="0" fontId="0" fillId="0" borderId="1" xfId="0" applyBorder="1" applyAlignment="1">
      <alignment horizont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4" fillId="0" borderId="9" xfId="0" applyFont="1" applyFill="1" applyBorder="1" applyAlignment="1">
      <alignment horizontal="center"/>
    </xf>
    <xf numFmtId="0" fontId="5" fillId="0" borderId="10" xfId="0" applyFont="1" applyBorder="1" applyAlignment="1">
      <alignment horizontal="center"/>
    </xf>
    <xf numFmtId="0" fontId="4" fillId="0" borderId="11" xfId="0" applyFont="1" applyBorder="1" applyAlignment="1">
      <alignment horizontal="center"/>
    </xf>
    <xf numFmtId="0" fontId="4" fillId="3" borderId="11" xfId="0" applyFont="1" applyFill="1" applyBorder="1" applyAlignment="1">
      <alignment horizontal="center"/>
    </xf>
    <xf numFmtId="0" fontId="4" fillId="4" borderId="11" xfId="0" applyFont="1" applyFill="1" applyBorder="1" applyAlignment="1">
      <alignment horizontal="center"/>
    </xf>
    <xf numFmtId="2" fontId="6" fillId="5" borderId="11" xfId="0" applyNumberFormat="1" applyFont="1" applyFill="1" applyBorder="1" applyAlignment="1">
      <alignment horizontal="center"/>
    </xf>
    <xf numFmtId="164" fontId="6" fillId="5" borderId="11" xfId="0" applyNumberFormat="1" applyFont="1" applyFill="1" applyBorder="1" applyAlignment="1">
      <alignment horizontal="center"/>
    </xf>
    <xf numFmtId="2" fontId="4" fillId="4" borderId="11" xfId="0" applyNumberFormat="1" applyFont="1" applyFill="1" applyBorder="1" applyAlignment="1">
      <alignment horizontal="center"/>
    </xf>
    <xf numFmtId="165" fontId="4" fillId="4" borderId="12" xfId="0" applyNumberFormat="1" applyFont="1" applyFill="1" applyBorder="1" applyAlignment="1">
      <alignment horizontal="center"/>
    </xf>
    <xf numFmtId="165" fontId="4" fillId="4" borderId="13" xfId="0" applyNumberFormat="1" applyFont="1" applyFill="1" applyBorder="1" applyAlignment="1">
      <alignment horizontal="center"/>
    </xf>
    <xf numFmtId="0" fontId="4" fillId="0" borderId="14" xfId="0" applyFont="1" applyBorder="1"/>
    <xf numFmtId="0" fontId="4" fillId="0" borderId="15" xfId="0" applyFont="1" applyBorder="1" applyAlignment="1">
      <alignment horizontal="center"/>
    </xf>
    <xf numFmtId="0" fontId="4" fillId="3" borderId="15" xfId="0" applyFont="1" applyFill="1" applyBorder="1" applyAlignment="1">
      <alignment horizontal="center"/>
    </xf>
    <xf numFmtId="0" fontId="4" fillId="4" borderId="15" xfId="0" applyFont="1" applyFill="1" applyBorder="1" applyAlignment="1">
      <alignment horizontal="center"/>
    </xf>
    <xf numFmtId="2" fontId="6" fillId="5" borderId="15" xfId="0" applyNumberFormat="1" applyFont="1" applyFill="1" applyBorder="1" applyAlignment="1">
      <alignment horizontal="center"/>
    </xf>
    <xf numFmtId="164" fontId="6" fillId="5" borderId="15" xfId="0" applyNumberFormat="1" applyFont="1" applyFill="1" applyBorder="1" applyAlignment="1">
      <alignment horizontal="center"/>
    </xf>
    <xf numFmtId="2" fontId="4" fillId="4" borderId="15" xfId="0" applyNumberFormat="1" applyFont="1" applyFill="1" applyBorder="1" applyAlignment="1">
      <alignment horizontal="center"/>
    </xf>
    <xf numFmtId="0" fontId="0" fillId="0" borderId="0" xfId="0" applyFill="1"/>
    <xf numFmtId="0" fontId="4" fillId="4" borderId="14" xfId="0" applyFont="1" applyFill="1" applyBorder="1" applyAlignment="1">
      <alignment horizontal="left"/>
    </xf>
    <xf numFmtId="0" fontId="6" fillId="5" borderId="15" xfId="0" applyFont="1" applyFill="1" applyBorder="1" applyAlignment="1">
      <alignment horizontal="center"/>
    </xf>
    <xf numFmtId="0" fontId="4" fillId="4" borderId="14" xfId="0" applyFont="1" applyFill="1" applyBorder="1"/>
    <xf numFmtId="0" fontId="4" fillId="6" borderId="15" xfId="0" applyFont="1" applyFill="1" applyBorder="1" applyAlignment="1">
      <alignment horizontal="center"/>
    </xf>
    <xf numFmtId="0" fontId="5" fillId="4" borderId="14" xfId="0" applyFont="1" applyFill="1" applyBorder="1" applyAlignment="1">
      <alignment horizontal="center"/>
    </xf>
    <xf numFmtId="0" fontId="4" fillId="0" borderId="14" xfId="0" applyFont="1" applyFill="1" applyBorder="1"/>
    <xf numFmtId="0" fontId="4" fillId="0" borderId="15" xfId="0" applyFont="1" applyFill="1" applyBorder="1" applyAlignment="1">
      <alignment horizontal="center"/>
    </xf>
    <xf numFmtId="0" fontId="5" fillId="4" borderId="14" xfId="0" applyNumberFormat="1" applyFont="1" applyFill="1" applyBorder="1" applyAlignment="1">
      <alignment horizontal="center"/>
    </xf>
    <xf numFmtId="0" fontId="4" fillId="4" borderId="0" xfId="0" applyFont="1" applyFill="1" applyBorder="1" applyAlignment="1">
      <alignment horizontal="center"/>
    </xf>
    <xf numFmtId="0" fontId="5" fillId="0" borderId="14" xfId="0" applyFont="1" applyFill="1" applyBorder="1" applyAlignment="1">
      <alignment horizontal="center"/>
    </xf>
    <xf numFmtId="0" fontId="5" fillId="0" borderId="14" xfId="0" applyFont="1" applyBorder="1" applyAlignment="1">
      <alignment horizontal="center"/>
    </xf>
    <xf numFmtId="0" fontId="4" fillId="0" borderId="20" xfId="0" applyFont="1" applyBorder="1"/>
    <xf numFmtId="0" fontId="4" fillId="0" borderId="21" xfId="0" applyFont="1" applyBorder="1" applyAlignment="1">
      <alignment horizontal="center"/>
    </xf>
    <xf numFmtId="0" fontId="4" fillId="4" borderId="21" xfId="0" applyFont="1" applyFill="1" applyBorder="1" applyAlignment="1">
      <alignment horizontal="center"/>
    </xf>
    <xf numFmtId="165" fontId="0" fillId="0" borderId="0" xfId="0" applyNumberFormat="1"/>
    <xf numFmtId="164" fontId="0" fillId="0" borderId="0" xfId="0" applyNumberFormat="1"/>
    <xf numFmtId="0" fontId="4" fillId="4" borderId="14" xfId="0" applyFont="1" applyFill="1" applyBorder="1" applyAlignment="1">
      <alignment horizontal="center"/>
    </xf>
    <xf numFmtId="166" fontId="4" fillId="3" borderId="11" xfId="0" applyNumberFormat="1" applyFont="1" applyFill="1" applyBorder="1" applyAlignment="1">
      <alignment horizontal="center"/>
    </xf>
    <xf numFmtId="166" fontId="4" fillId="3" borderId="15" xfId="0" applyNumberFormat="1" applyFont="1" applyFill="1" applyBorder="1" applyAlignment="1">
      <alignment horizontal="center"/>
    </xf>
    <xf numFmtId="166" fontId="4" fillId="0" borderId="21" xfId="0" applyNumberFormat="1" applyFont="1" applyBorder="1" applyAlignment="1">
      <alignment horizontal="center"/>
    </xf>
    <xf numFmtId="166" fontId="4" fillId="4" borderId="11" xfId="0" applyNumberFormat="1" applyFont="1" applyFill="1" applyBorder="1" applyAlignment="1">
      <alignment horizontal="center"/>
    </xf>
    <xf numFmtId="166" fontId="4" fillId="4" borderId="15" xfId="0" applyNumberFormat="1" applyFont="1" applyFill="1" applyBorder="1" applyAlignment="1">
      <alignment horizontal="center"/>
    </xf>
    <xf numFmtId="166" fontId="4" fillId="4" borderId="16" xfId="0" applyNumberFormat="1" applyFont="1" applyFill="1" applyBorder="1" applyAlignment="1">
      <alignment horizontal="center"/>
    </xf>
    <xf numFmtId="166" fontId="4" fillId="4" borderId="17" xfId="0" applyNumberFormat="1" applyFont="1" applyFill="1" applyBorder="1" applyAlignment="1">
      <alignment horizontal="center"/>
    </xf>
    <xf numFmtId="166" fontId="4" fillId="0" borderId="22" xfId="0" applyNumberFormat="1" applyFont="1" applyBorder="1" applyAlignment="1">
      <alignment horizontal="center"/>
    </xf>
    <xf numFmtId="0" fontId="5" fillId="0" borderId="23" xfId="0" applyFont="1" applyBorder="1" applyAlignment="1">
      <alignment horizontal="center"/>
    </xf>
    <xf numFmtId="0" fontId="4" fillId="0" borderId="24" xfId="0" applyFont="1" applyBorder="1" applyAlignment="1">
      <alignment horizontal="center"/>
    </xf>
    <xf numFmtId="0" fontId="4" fillId="3" borderId="24" xfId="0" applyFont="1" applyFill="1" applyBorder="1" applyAlignment="1">
      <alignment horizontal="center"/>
    </xf>
    <xf numFmtId="0" fontId="4" fillId="4" borderId="24" xfId="0" applyFont="1" applyFill="1" applyBorder="1" applyAlignment="1">
      <alignment horizontal="center"/>
    </xf>
    <xf numFmtId="2" fontId="6" fillId="5" borderId="24" xfId="0" applyNumberFormat="1" applyFont="1" applyFill="1" applyBorder="1" applyAlignment="1">
      <alignment horizontal="center"/>
    </xf>
    <xf numFmtId="164" fontId="6" fillId="5" borderId="24" xfId="0" applyNumberFormat="1" applyFont="1" applyFill="1" applyBorder="1" applyAlignment="1">
      <alignment horizontal="center"/>
    </xf>
    <xf numFmtId="166" fontId="4" fillId="3" borderId="24" xfId="0" applyNumberFormat="1" applyFont="1" applyFill="1" applyBorder="1" applyAlignment="1">
      <alignment horizontal="center"/>
    </xf>
    <xf numFmtId="2" fontId="4" fillId="4" borderId="24" xfId="0" applyNumberFormat="1" applyFont="1" applyFill="1" applyBorder="1" applyAlignment="1">
      <alignment horizontal="center"/>
    </xf>
    <xf numFmtId="166" fontId="4" fillId="4" borderId="24" xfId="0" applyNumberFormat="1" applyFont="1" applyFill="1" applyBorder="1" applyAlignment="1">
      <alignment horizontal="center"/>
    </xf>
    <xf numFmtId="165" fontId="4" fillId="4" borderId="25" xfId="0" applyNumberFormat="1" applyFont="1" applyFill="1" applyBorder="1" applyAlignment="1">
      <alignment horizontal="center"/>
    </xf>
    <xf numFmtId="165" fontId="4" fillId="4" borderId="26" xfId="0" applyNumberFormat="1" applyFont="1" applyFill="1" applyBorder="1" applyAlignment="1">
      <alignment horizontal="center"/>
    </xf>
    <xf numFmtId="0" fontId="4" fillId="4" borderId="18" xfId="1" applyFont="1" applyFill="1" applyBorder="1" applyAlignment="1">
      <alignment horizontal="center" vertical="center"/>
    </xf>
    <xf numFmtId="0" fontId="4" fillId="4" borderId="19" xfId="1" applyFont="1" applyFill="1" applyBorder="1" applyAlignment="1">
      <alignment horizontal="center" vertical="center"/>
    </xf>
    <xf numFmtId="0" fontId="0" fillId="7" borderId="27" xfId="0" applyFill="1" applyBorder="1"/>
    <xf numFmtId="0" fontId="0" fillId="0" borderId="27" xfId="0" applyBorder="1"/>
    <xf numFmtId="0" fontId="0" fillId="0" borderId="29" xfId="0" applyBorder="1"/>
    <xf numFmtId="0" fontId="0" fillId="0" borderId="28" xfId="0" applyBorder="1"/>
    <xf numFmtId="0" fontId="0" fillId="0" borderId="30" xfId="0" applyBorder="1"/>
    <xf numFmtId="0" fontId="0" fillId="0" borderId="30" xfId="0" applyFill="1" applyBorder="1"/>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wrapText="1"/>
    </xf>
    <xf numFmtId="0" fontId="14" fillId="0" borderId="0" xfId="0" applyFont="1"/>
    <xf numFmtId="0" fontId="3" fillId="3" borderId="28" xfId="0" applyFont="1" applyFill="1" applyBorder="1" applyAlignment="1">
      <alignment horizontal="center" vertical="center"/>
    </xf>
    <xf numFmtId="15" fontId="0" fillId="0" borderId="29" xfId="0" applyNumberFormat="1" applyBorder="1"/>
    <xf numFmtId="0" fontId="15" fillId="0" borderId="23" xfId="0" applyFont="1" applyBorder="1" applyAlignment="1">
      <alignment horizontal="center"/>
    </xf>
    <xf numFmtId="0" fontId="2" fillId="2" borderId="2" xfId="0" applyFont="1" applyFill="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cellXfs>
  <cellStyles count="17">
    <cellStyle name="48_description" xfId="2"/>
    <cellStyle name="Euro" xfId="3"/>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2" xfId="4"/>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Monétaire 2" xfId="5"/>
    <cellStyle name="Normal" xfId="0" builtinId="0"/>
    <cellStyle name="Normal 2" xfId="6"/>
    <cellStyle name="Normal 2 2" xfId="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sheetPr>
  <dimension ref="B1:O83"/>
  <sheetViews>
    <sheetView tabSelected="1" zoomScale="135" zoomScaleNormal="135" zoomScalePageLayoutView="135" workbookViewId="0">
      <pane xSplit="2" ySplit="3" topLeftCell="C27" activePane="bottomRight" state="frozen"/>
      <selection pane="topRight" activeCell="B1" sqref="B1"/>
      <selection pane="bottomLeft" activeCell="A3" sqref="A3"/>
      <selection pane="bottomRight" activeCell="B55" sqref="B55"/>
    </sheetView>
  </sheetViews>
  <sheetFormatPr baseColWidth="10" defaultRowHeight="12" x14ac:dyDescent="0"/>
  <cols>
    <col min="1" max="1" width="2.83203125" customWidth="1"/>
    <col min="2" max="2" width="39.6640625" customWidth="1"/>
    <col min="3" max="3" width="21.5" customWidth="1"/>
    <col min="4" max="4" width="14.83203125" bestFit="1" customWidth="1"/>
    <col min="5" max="5" width="15.6640625" customWidth="1"/>
    <col min="6" max="6" width="11.1640625" customWidth="1"/>
    <col min="7" max="7" width="15.6640625" customWidth="1"/>
    <col min="8" max="8" width="14.33203125" customWidth="1"/>
    <col min="9" max="9" width="14" customWidth="1"/>
    <col min="10" max="10" width="6.83203125" customWidth="1"/>
    <col min="11" max="12" width="15.6640625" customWidth="1"/>
    <col min="13" max="13" width="8.5" customWidth="1"/>
    <col min="14" max="14" width="1.33203125" customWidth="1"/>
  </cols>
  <sheetData>
    <row r="1" spans="2:15" ht="13" thickBot="1">
      <c r="M1" s="1"/>
    </row>
    <row r="2" spans="2:15" ht="36" customHeight="1" thickTop="1" thickBot="1">
      <c r="B2" s="72" t="s">
        <v>0</v>
      </c>
      <c r="C2" s="73"/>
      <c r="D2" s="73"/>
      <c r="E2" s="73"/>
      <c r="F2" s="73"/>
      <c r="G2" s="73"/>
      <c r="H2" s="73"/>
      <c r="I2" s="73"/>
      <c r="J2" s="73"/>
      <c r="K2" s="73"/>
      <c r="L2" s="73"/>
      <c r="M2" s="74"/>
      <c r="O2" s="60"/>
    </row>
    <row r="3" spans="2:15" ht="27" customHeight="1" thickTop="1" thickBot="1">
      <c r="B3" s="2" t="s">
        <v>1</v>
      </c>
      <c r="C3" s="3" t="s">
        <v>2</v>
      </c>
      <c r="D3" s="3" t="s">
        <v>3</v>
      </c>
      <c r="E3" s="3" t="s">
        <v>4</v>
      </c>
      <c r="F3" s="3" t="s">
        <v>5</v>
      </c>
      <c r="G3" s="3" t="s">
        <v>6</v>
      </c>
      <c r="H3" s="3" t="s">
        <v>7</v>
      </c>
      <c r="I3" s="3" t="s">
        <v>8</v>
      </c>
      <c r="J3" s="3" t="s">
        <v>9</v>
      </c>
      <c r="K3" s="3" t="s">
        <v>10</v>
      </c>
      <c r="L3" s="66" t="s">
        <v>11</v>
      </c>
      <c r="M3" s="67" t="s">
        <v>12</v>
      </c>
      <c r="N3" s="68"/>
      <c r="O3" s="69" t="s">
        <v>40</v>
      </c>
    </row>
    <row r="4" spans="2:15" ht="12" customHeight="1" thickTop="1" thickBot="1">
      <c r="M4" s="4"/>
    </row>
    <row r="5" spans="2:15" ht="18" thickTop="1">
      <c r="B5" s="5" t="s">
        <v>13</v>
      </c>
      <c r="C5" s="6" t="s">
        <v>14</v>
      </c>
      <c r="D5" s="6" t="s">
        <v>14</v>
      </c>
      <c r="E5" s="7" t="s">
        <v>14</v>
      </c>
      <c r="F5" s="8"/>
      <c r="G5" s="9" t="s">
        <v>14</v>
      </c>
      <c r="H5" s="10" t="s">
        <v>14</v>
      </c>
      <c r="I5" s="39" t="s">
        <v>14</v>
      </c>
      <c r="J5" s="11" t="s">
        <v>14</v>
      </c>
      <c r="K5" s="42" t="s">
        <v>14</v>
      </c>
      <c r="L5" s="12" t="s">
        <v>14</v>
      </c>
      <c r="M5" s="13" t="s">
        <v>14</v>
      </c>
      <c r="O5" s="61"/>
    </row>
    <row r="6" spans="2:15" ht="15">
      <c r="B6" s="71" t="s">
        <v>46</v>
      </c>
      <c r="C6" s="48" t="s">
        <v>42</v>
      </c>
      <c r="D6" s="48" t="s">
        <v>47</v>
      </c>
      <c r="E6" s="49" t="s">
        <v>48</v>
      </c>
      <c r="F6" s="50"/>
      <c r="G6" s="51">
        <v>2</v>
      </c>
      <c r="H6" s="52" t="s">
        <v>45</v>
      </c>
      <c r="I6" s="53">
        <v>40.200000000000003</v>
      </c>
      <c r="J6" s="54"/>
      <c r="K6" s="55">
        <f>+I6/G6</f>
        <v>20.100000000000001</v>
      </c>
      <c r="L6" s="56">
        <f>+K6/1000</f>
        <v>2.01E-2</v>
      </c>
      <c r="M6" s="57"/>
      <c r="O6" s="70">
        <v>42026</v>
      </c>
    </row>
    <row r="7" spans="2:15" ht="17">
      <c r="B7" s="47"/>
      <c r="C7" s="48"/>
      <c r="D7" s="48"/>
      <c r="E7" s="49"/>
      <c r="F7" s="50"/>
      <c r="G7" s="51"/>
      <c r="H7" s="52"/>
      <c r="I7" s="53"/>
      <c r="J7" s="54"/>
      <c r="K7" s="55"/>
      <c r="L7" s="56"/>
      <c r="M7" s="57"/>
      <c r="O7" s="62"/>
    </row>
    <row r="8" spans="2:15" ht="12" customHeight="1">
      <c r="B8" s="47"/>
      <c r="C8" s="48"/>
      <c r="D8" s="48"/>
      <c r="E8" s="49"/>
      <c r="F8" s="50"/>
      <c r="G8" s="51"/>
      <c r="H8" s="52"/>
      <c r="I8" s="53"/>
      <c r="J8" s="54"/>
      <c r="K8" s="55"/>
      <c r="L8" s="56"/>
      <c r="M8" s="57"/>
      <c r="O8" s="64"/>
    </row>
    <row r="9" spans="2:15" ht="17">
      <c r="B9" s="47" t="s">
        <v>16</v>
      </c>
      <c r="C9" s="48"/>
      <c r="D9" s="48"/>
      <c r="E9" s="49"/>
      <c r="F9" s="50"/>
      <c r="G9" s="51"/>
      <c r="H9" s="52"/>
      <c r="I9" s="53"/>
      <c r="J9" s="54"/>
      <c r="K9" s="55"/>
      <c r="L9" s="56"/>
      <c r="M9" s="57"/>
      <c r="O9" s="62"/>
    </row>
    <row r="10" spans="2:15" ht="12" customHeight="1">
      <c r="B10" s="22" t="s">
        <v>14</v>
      </c>
      <c r="C10" s="17" t="s">
        <v>14</v>
      </c>
      <c r="D10" s="17" t="s">
        <v>14</v>
      </c>
      <c r="E10" s="16" t="s">
        <v>14</v>
      </c>
      <c r="F10" s="17"/>
      <c r="G10" s="18" t="s">
        <v>14</v>
      </c>
      <c r="H10" s="23" t="s">
        <v>14</v>
      </c>
      <c r="I10" s="40" t="s">
        <v>14</v>
      </c>
      <c r="J10" s="20" t="s">
        <v>14</v>
      </c>
      <c r="K10" s="43" t="s">
        <v>14</v>
      </c>
      <c r="L10" s="44" t="s">
        <v>14</v>
      </c>
      <c r="M10" s="45" t="s">
        <v>14</v>
      </c>
      <c r="O10" s="64"/>
    </row>
    <row r="11" spans="2:15" ht="17">
      <c r="B11" s="29" t="s">
        <v>17</v>
      </c>
      <c r="C11" s="17"/>
      <c r="D11" s="17"/>
      <c r="E11" s="16"/>
      <c r="F11" s="17"/>
      <c r="G11" s="18"/>
      <c r="H11" s="23"/>
      <c r="I11" s="40"/>
      <c r="J11" s="20"/>
      <c r="K11" s="43"/>
      <c r="L11" s="44"/>
      <c r="M11" s="45"/>
      <c r="O11" s="62"/>
    </row>
    <row r="12" spans="2:15" ht="17">
      <c r="B12" s="29" t="s">
        <v>56</v>
      </c>
      <c r="C12" s="17" t="s">
        <v>42</v>
      </c>
      <c r="D12" s="17" t="s">
        <v>57</v>
      </c>
      <c r="E12" s="16" t="s">
        <v>75</v>
      </c>
      <c r="F12" s="17"/>
      <c r="G12" s="18">
        <v>6</v>
      </c>
      <c r="H12" s="23" t="s">
        <v>45</v>
      </c>
      <c r="I12" s="40">
        <v>79.95</v>
      </c>
      <c r="J12" s="20"/>
      <c r="K12" s="43">
        <f>+I12/G12</f>
        <v>13.325000000000001</v>
      </c>
      <c r="L12" s="44">
        <f>+K12/1000</f>
        <v>1.3325000000000002E-2</v>
      </c>
      <c r="M12" s="45"/>
      <c r="O12" s="70">
        <v>42026</v>
      </c>
    </row>
    <row r="13" spans="2:15" ht="17">
      <c r="B13" s="29" t="s">
        <v>49</v>
      </c>
      <c r="C13" s="17" t="s">
        <v>42</v>
      </c>
      <c r="D13" s="17" t="s">
        <v>50</v>
      </c>
      <c r="E13" s="16" t="s">
        <v>48</v>
      </c>
      <c r="F13" s="17"/>
      <c r="G13" s="18">
        <v>2</v>
      </c>
      <c r="H13" s="23" t="s">
        <v>45</v>
      </c>
      <c r="I13" s="40">
        <v>16.2</v>
      </c>
      <c r="J13" s="20"/>
      <c r="K13" s="43">
        <f>+I13/G13</f>
        <v>8.1</v>
      </c>
      <c r="L13" s="44">
        <f>+K13/1000</f>
        <v>8.0999999999999996E-3</v>
      </c>
      <c r="M13" s="45"/>
      <c r="O13" s="70">
        <v>42026</v>
      </c>
    </row>
    <row r="14" spans="2:15">
      <c r="B14" s="22" t="s">
        <v>14</v>
      </c>
      <c r="C14" s="17" t="s">
        <v>14</v>
      </c>
      <c r="D14" s="17" t="s">
        <v>14</v>
      </c>
      <c r="E14" s="16" t="s">
        <v>14</v>
      </c>
      <c r="F14" s="17" t="s">
        <v>14</v>
      </c>
      <c r="G14" s="18" t="s">
        <v>14</v>
      </c>
      <c r="H14" s="23" t="s">
        <v>14</v>
      </c>
      <c r="I14" s="40" t="s">
        <v>14</v>
      </c>
      <c r="J14" s="20" t="s">
        <v>14</v>
      </c>
      <c r="K14" s="43" t="s">
        <v>14</v>
      </c>
      <c r="L14" s="44" t="s">
        <v>14</v>
      </c>
      <c r="M14" s="45"/>
      <c r="O14" s="64"/>
    </row>
    <row r="15" spans="2:15" ht="17">
      <c r="B15" s="26" t="s">
        <v>18</v>
      </c>
      <c r="C15" s="17"/>
      <c r="D15" s="17"/>
      <c r="E15" s="16"/>
      <c r="F15" s="17"/>
      <c r="G15" s="18"/>
      <c r="H15" s="23"/>
      <c r="I15" s="40"/>
      <c r="J15" s="20"/>
      <c r="K15" s="43"/>
      <c r="L15" s="44"/>
      <c r="M15" s="45"/>
      <c r="O15" s="62"/>
    </row>
    <row r="16" spans="2:15">
      <c r="B16" s="24" t="s">
        <v>14</v>
      </c>
      <c r="C16" s="17" t="s">
        <v>14</v>
      </c>
      <c r="D16" s="17" t="s">
        <v>14</v>
      </c>
      <c r="E16" s="16" t="s">
        <v>14</v>
      </c>
      <c r="F16" s="17" t="s">
        <v>14</v>
      </c>
      <c r="G16" s="18" t="s">
        <v>14</v>
      </c>
      <c r="H16" s="19" t="s">
        <v>14</v>
      </c>
      <c r="I16" s="40" t="s">
        <v>14</v>
      </c>
      <c r="J16" s="20" t="s">
        <v>14</v>
      </c>
      <c r="K16" s="43" t="s">
        <v>14</v>
      </c>
      <c r="L16" s="44" t="s">
        <v>14</v>
      </c>
      <c r="M16" s="45"/>
      <c r="O16" s="64"/>
    </row>
    <row r="17" spans="2:15" ht="17">
      <c r="B17" s="26" t="s">
        <v>19</v>
      </c>
      <c r="C17" s="17"/>
      <c r="D17" s="17"/>
      <c r="E17" s="16"/>
      <c r="F17" s="17"/>
      <c r="G17" s="18"/>
      <c r="H17" s="19"/>
      <c r="I17" s="40"/>
      <c r="J17" s="20"/>
      <c r="K17" s="43"/>
      <c r="L17" s="44"/>
      <c r="M17" s="45"/>
      <c r="O17" s="62"/>
    </row>
    <row r="18" spans="2:15">
      <c r="B18" s="22" t="s">
        <v>14</v>
      </c>
      <c r="C18" s="17" t="s">
        <v>14</v>
      </c>
      <c r="D18" s="17" t="s">
        <v>14</v>
      </c>
      <c r="E18" s="16" t="s">
        <v>14</v>
      </c>
      <c r="F18" s="17" t="s">
        <v>14</v>
      </c>
      <c r="G18" s="18" t="s">
        <v>14</v>
      </c>
      <c r="H18" s="23" t="s">
        <v>14</v>
      </c>
      <c r="I18" s="40" t="s">
        <v>14</v>
      </c>
      <c r="J18" s="20" t="s">
        <v>14</v>
      </c>
      <c r="K18" s="43" t="s">
        <v>14</v>
      </c>
      <c r="L18" s="44" t="s">
        <v>14</v>
      </c>
      <c r="M18" s="45" t="s">
        <v>14</v>
      </c>
      <c r="N18" s="21"/>
      <c r="O18" s="65"/>
    </row>
    <row r="19" spans="2:15" ht="17">
      <c r="B19" s="26" t="s">
        <v>20</v>
      </c>
      <c r="C19" s="30"/>
      <c r="D19" s="30"/>
      <c r="E19" s="16"/>
      <c r="F19" s="17"/>
      <c r="G19" s="18"/>
      <c r="H19" s="23"/>
      <c r="I19" s="40"/>
      <c r="J19" s="20"/>
      <c r="K19" s="43"/>
      <c r="L19" s="44"/>
      <c r="M19" s="45"/>
      <c r="O19" s="62"/>
    </row>
    <row r="20" spans="2:15">
      <c r="B20" s="22" t="s">
        <v>14</v>
      </c>
      <c r="C20" s="25" t="s">
        <v>14</v>
      </c>
      <c r="D20" s="25" t="s">
        <v>14</v>
      </c>
      <c r="E20" s="16" t="s">
        <v>14</v>
      </c>
      <c r="F20" s="17" t="s">
        <v>14</v>
      </c>
      <c r="G20" s="18" t="s">
        <v>14</v>
      </c>
      <c r="H20" s="23" t="s">
        <v>14</v>
      </c>
      <c r="I20" s="40" t="s">
        <v>14</v>
      </c>
      <c r="J20" s="20" t="s">
        <v>14</v>
      </c>
      <c r="K20" s="43" t="s">
        <v>14</v>
      </c>
      <c r="L20" s="44" t="s">
        <v>14</v>
      </c>
      <c r="M20" s="45" t="s">
        <v>14</v>
      </c>
      <c r="O20" s="64"/>
    </row>
    <row r="21" spans="2:15" ht="17">
      <c r="B21" s="31" t="s">
        <v>21</v>
      </c>
      <c r="C21" s="28"/>
      <c r="D21" s="15"/>
      <c r="E21" s="16"/>
      <c r="F21" s="17"/>
      <c r="G21" s="18"/>
      <c r="H21" s="23"/>
      <c r="I21" s="40"/>
      <c r="J21" s="20"/>
      <c r="K21" s="43"/>
      <c r="L21" s="44"/>
      <c r="M21" s="45"/>
      <c r="O21" s="62"/>
    </row>
    <row r="22" spans="2:15" ht="17">
      <c r="B22" s="31" t="s">
        <v>51</v>
      </c>
      <c r="C22" s="28" t="s">
        <v>42</v>
      </c>
      <c r="D22" s="15" t="s">
        <v>52</v>
      </c>
      <c r="E22" s="16" t="s">
        <v>53</v>
      </c>
      <c r="F22" s="17"/>
      <c r="G22" s="18">
        <v>5</v>
      </c>
      <c r="H22" s="23" t="s">
        <v>45</v>
      </c>
      <c r="I22" s="40">
        <v>54.05</v>
      </c>
      <c r="J22" s="20"/>
      <c r="K22" s="43">
        <f>+I22/G22</f>
        <v>10.809999999999999</v>
      </c>
      <c r="L22" s="44">
        <f>+K22/1000</f>
        <v>1.0809999999999998E-2</v>
      </c>
      <c r="M22" s="45"/>
      <c r="O22" s="70">
        <v>42026</v>
      </c>
    </row>
    <row r="23" spans="2:15">
      <c r="B23" s="14" t="s">
        <v>14</v>
      </c>
      <c r="C23" s="15" t="s">
        <v>14</v>
      </c>
      <c r="D23" s="15" t="s">
        <v>14</v>
      </c>
      <c r="E23" s="16" t="s">
        <v>14</v>
      </c>
      <c r="F23" s="17" t="s">
        <v>14</v>
      </c>
      <c r="G23" s="18" t="s">
        <v>14</v>
      </c>
      <c r="H23" s="19" t="s">
        <v>14</v>
      </c>
      <c r="I23" s="40" t="s">
        <v>14</v>
      </c>
      <c r="J23" s="20" t="s">
        <v>14</v>
      </c>
      <c r="K23" s="43" t="s">
        <v>14</v>
      </c>
      <c r="L23" s="44" t="s">
        <v>14</v>
      </c>
      <c r="M23" s="45"/>
      <c r="O23" s="64"/>
    </row>
    <row r="24" spans="2:15" ht="17">
      <c r="B24" s="31" t="s">
        <v>22</v>
      </c>
      <c r="C24" s="28"/>
      <c r="D24" s="25"/>
      <c r="E24" s="16"/>
      <c r="F24" s="17"/>
      <c r="G24" s="18"/>
      <c r="H24" s="23"/>
      <c r="I24" s="40"/>
      <c r="J24" s="20"/>
      <c r="K24" s="43"/>
      <c r="L24" s="44"/>
      <c r="M24" s="45"/>
      <c r="O24" s="62"/>
    </row>
    <row r="25" spans="2:15">
      <c r="B25" s="24" t="s">
        <v>14</v>
      </c>
      <c r="C25" s="58" t="s">
        <v>14</v>
      </c>
      <c r="D25" s="59" t="s">
        <v>14</v>
      </c>
      <c r="E25" s="16" t="s">
        <v>14</v>
      </c>
      <c r="F25" s="17" t="s">
        <v>14</v>
      </c>
      <c r="G25" s="18" t="s">
        <v>14</v>
      </c>
      <c r="H25" s="19" t="s">
        <v>14</v>
      </c>
      <c r="I25" s="40" t="s">
        <v>14</v>
      </c>
      <c r="J25" s="20" t="s">
        <v>14</v>
      </c>
      <c r="K25" s="43" t="s">
        <v>14</v>
      </c>
      <c r="L25" s="44" t="s">
        <v>14</v>
      </c>
      <c r="M25" s="45" t="s">
        <v>14</v>
      </c>
      <c r="O25" s="64"/>
    </row>
    <row r="26" spans="2:15" ht="17">
      <c r="B26" s="26" t="s">
        <v>36</v>
      </c>
      <c r="C26" s="17"/>
      <c r="D26" s="17"/>
      <c r="E26" s="16"/>
      <c r="F26" s="17"/>
      <c r="G26" s="18"/>
      <c r="H26" s="19"/>
      <c r="I26" s="40"/>
      <c r="J26" s="20"/>
      <c r="K26" s="43"/>
      <c r="L26" s="44"/>
      <c r="M26" s="45"/>
      <c r="O26" s="62"/>
    </row>
    <row r="27" spans="2:15">
      <c r="B27" s="24" t="s">
        <v>14</v>
      </c>
      <c r="C27" s="17" t="s">
        <v>14</v>
      </c>
      <c r="D27" s="17" t="s">
        <v>14</v>
      </c>
      <c r="E27" s="16" t="s">
        <v>14</v>
      </c>
      <c r="F27" s="17"/>
      <c r="G27" s="18" t="s">
        <v>14</v>
      </c>
      <c r="H27" s="19" t="s">
        <v>14</v>
      </c>
      <c r="I27" s="40" t="s">
        <v>14</v>
      </c>
      <c r="J27" s="20" t="s">
        <v>14</v>
      </c>
      <c r="K27" s="43" t="s">
        <v>14</v>
      </c>
      <c r="L27" s="44" t="s">
        <v>14</v>
      </c>
      <c r="M27" s="45"/>
      <c r="O27" s="64"/>
    </row>
    <row r="28" spans="2:15" ht="17">
      <c r="B28" s="26" t="s">
        <v>23</v>
      </c>
      <c r="C28" s="17"/>
      <c r="D28" s="17"/>
      <c r="E28" s="16"/>
      <c r="F28" s="17"/>
      <c r="G28" s="18"/>
      <c r="H28" s="19"/>
      <c r="I28" s="40"/>
      <c r="J28" s="20"/>
      <c r="K28" s="43"/>
      <c r="L28" s="44"/>
      <c r="M28" s="45"/>
      <c r="O28" s="62"/>
    </row>
    <row r="29" spans="2:15">
      <c r="B29" s="24" t="s">
        <v>14</v>
      </c>
      <c r="C29" s="17" t="s">
        <v>14</v>
      </c>
      <c r="D29" s="17" t="s">
        <v>14</v>
      </c>
      <c r="E29" s="16" t="s">
        <v>14</v>
      </c>
      <c r="F29" s="17" t="s">
        <v>14</v>
      </c>
      <c r="G29" s="18" t="s">
        <v>14</v>
      </c>
      <c r="H29" s="19" t="s">
        <v>14</v>
      </c>
      <c r="I29" s="40" t="s">
        <v>14</v>
      </c>
      <c r="J29" s="20" t="s">
        <v>14</v>
      </c>
      <c r="K29" s="43" t="s">
        <v>14</v>
      </c>
      <c r="L29" s="44" t="s">
        <v>14</v>
      </c>
      <c r="M29" s="45" t="s">
        <v>14</v>
      </c>
      <c r="O29" s="64"/>
    </row>
    <row r="30" spans="2:15" ht="17">
      <c r="B30" s="31" t="s">
        <v>24</v>
      </c>
      <c r="C30" s="28"/>
      <c r="D30" s="28"/>
      <c r="E30" s="16"/>
      <c r="F30" s="17"/>
      <c r="G30" s="18"/>
      <c r="H30" s="19"/>
      <c r="I30" s="40"/>
      <c r="J30" s="20"/>
      <c r="K30" s="43"/>
      <c r="L30" s="44"/>
      <c r="M30" s="45"/>
      <c r="O30" s="62"/>
    </row>
    <row r="31" spans="2:15">
      <c r="B31" s="27" t="s">
        <v>14</v>
      </c>
      <c r="C31" s="28" t="s">
        <v>14</v>
      </c>
      <c r="D31" s="28" t="s">
        <v>14</v>
      </c>
      <c r="E31" s="16" t="s">
        <v>14</v>
      </c>
      <c r="F31" s="17"/>
      <c r="G31" s="18" t="s">
        <v>14</v>
      </c>
      <c r="H31" s="19" t="s">
        <v>14</v>
      </c>
      <c r="I31" s="40" t="s">
        <v>14</v>
      </c>
      <c r="J31" s="20" t="s">
        <v>14</v>
      </c>
      <c r="K31" s="43" t="s">
        <v>14</v>
      </c>
      <c r="L31" s="44" t="s">
        <v>14</v>
      </c>
      <c r="M31" s="45"/>
      <c r="O31" s="64"/>
    </row>
    <row r="32" spans="2:15" ht="17">
      <c r="B32" s="31" t="s">
        <v>15</v>
      </c>
      <c r="C32" s="28"/>
      <c r="D32" s="28"/>
      <c r="E32" s="16"/>
      <c r="F32" s="17"/>
      <c r="G32" s="18"/>
      <c r="H32" s="19"/>
      <c r="I32" s="40"/>
      <c r="J32" s="20"/>
      <c r="K32" s="43"/>
      <c r="L32" s="44"/>
      <c r="M32" s="45"/>
      <c r="O32" s="62"/>
    </row>
    <row r="33" spans="2:15" ht="17">
      <c r="B33" s="31" t="s">
        <v>61</v>
      </c>
      <c r="C33" s="28" t="s">
        <v>42</v>
      </c>
      <c r="D33" s="28" t="s">
        <v>62</v>
      </c>
      <c r="E33" s="16" t="s">
        <v>53</v>
      </c>
      <c r="F33" s="17"/>
      <c r="G33" s="18">
        <v>5</v>
      </c>
      <c r="H33" s="19" t="s">
        <v>45</v>
      </c>
      <c r="I33" s="40">
        <v>54.6</v>
      </c>
      <c r="J33" s="20"/>
      <c r="K33" s="43">
        <f>+I33/G33</f>
        <v>10.92</v>
      </c>
      <c r="L33" s="44">
        <f>+K33/1000</f>
        <v>1.0919999999999999E-2</v>
      </c>
      <c r="M33" s="45"/>
      <c r="O33" s="70">
        <v>42026</v>
      </c>
    </row>
    <row r="34" spans="2:15">
      <c r="B34" s="24" t="s">
        <v>14</v>
      </c>
      <c r="C34" s="17" t="s">
        <v>14</v>
      </c>
      <c r="D34" s="17" t="s">
        <v>14</v>
      </c>
      <c r="E34" s="16" t="s">
        <v>14</v>
      </c>
      <c r="F34" s="17"/>
      <c r="G34" s="18" t="s">
        <v>14</v>
      </c>
      <c r="H34" s="23" t="s">
        <v>14</v>
      </c>
      <c r="I34" s="40" t="s">
        <v>14</v>
      </c>
      <c r="J34" s="20" t="s">
        <v>14</v>
      </c>
      <c r="K34" s="43" t="s">
        <v>14</v>
      </c>
      <c r="L34" s="44" t="s">
        <v>14</v>
      </c>
      <c r="M34" s="45"/>
      <c r="O34" s="64"/>
    </row>
    <row r="35" spans="2:15" ht="17">
      <c r="B35" s="26" t="s">
        <v>25</v>
      </c>
      <c r="C35" s="17"/>
      <c r="D35" s="17"/>
      <c r="E35" s="16"/>
      <c r="F35" s="17"/>
      <c r="G35" s="18"/>
      <c r="H35" s="19"/>
      <c r="I35" s="40"/>
      <c r="J35" s="20"/>
      <c r="K35" s="43"/>
      <c r="L35" s="44"/>
      <c r="M35" s="45"/>
      <c r="O35" s="62"/>
    </row>
    <row r="36" spans="2:15">
      <c r="B36" s="24" t="s">
        <v>14</v>
      </c>
      <c r="C36" s="17" t="s">
        <v>14</v>
      </c>
      <c r="D36" s="17" t="s">
        <v>14</v>
      </c>
      <c r="E36" s="16" t="s">
        <v>14</v>
      </c>
      <c r="F36" s="17"/>
      <c r="G36" s="18" t="s">
        <v>14</v>
      </c>
      <c r="H36" s="19" t="s">
        <v>14</v>
      </c>
      <c r="I36" s="40" t="s">
        <v>14</v>
      </c>
      <c r="J36" s="20" t="s">
        <v>14</v>
      </c>
      <c r="K36" s="43" t="s">
        <v>14</v>
      </c>
      <c r="L36" s="44" t="s">
        <v>14</v>
      </c>
      <c r="M36" s="45" t="s">
        <v>14</v>
      </c>
      <c r="O36" s="64"/>
    </row>
    <row r="37" spans="2:15" ht="17">
      <c r="B37" s="26" t="s">
        <v>26</v>
      </c>
      <c r="C37" s="17"/>
      <c r="D37" s="17"/>
      <c r="E37" s="16"/>
      <c r="F37" s="17"/>
      <c r="G37" s="18"/>
      <c r="H37" s="23"/>
      <c r="I37" s="40"/>
      <c r="J37" s="20"/>
      <c r="K37" s="43"/>
      <c r="L37" s="44"/>
      <c r="M37" s="45"/>
      <c r="O37" s="62"/>
    </row>
    <row r="38" spans="2:15">
      <c r="B38" s="24" t="s">
        <v>14</v>
      </c>
      <c r="C38" s="17" t="s">
        <v>14</v>
      </c>
      <c r="D38" s="17" t="s">
        <v>14</v>
      </c>
      <c r="E38" s="16" t="s">
        <v>14</v>
      </c>
      <c r="F38" s="17" t="s">
        <v>14</v>
      </c>
      <c r="G38" s="18" t="s">
        <v>14</v>
      </c>
      <c r="H38" s="19" t="s">
        <v>14</v>
      </c>
      <c r="I38" s="40" t="s">
        <v>14</v>
      </c>
      <c r="J38" s="20" t="s">
        <v>14</v>
      </c>
      <c r="K38" s="43" t="s">
        <v>14</v>
      </c>
      <c r="L38" s="44" t="s">
        <v>14</v>
      </c>
      <c r="M38" s="45"/>
      <c r="O38" s="64"/>
    </row>
    <row r="39" spans="2:15" ht="17">
      <c r="B39" s="31" t="s">
        <v>27</v>
      </c>
      <c r="C39" s="28"/>
      <c r="D39" s="28"/>
      <c r="E39" s="16"/>
      <c r="F39" s="17"/>
      <c r="G39" s="18"/>
      <c r="H39" s="19"/>
      <c r="I39" s="40"/>
      <c r="J39" s="20"/>
      <c r="K39" s="43"/>
      <c r="L39" s="44"/>
      <c r="M39" s="45"/>
      <c r="O39" s="62"/>
    </row>
    <row r="40" spans="2:15">
      <c r="B40" s="24" t="s">
        <v>14</v>
      </c>
      <c r="C40" s="17" t="s">
        <v>14</v>
      </c>
      <c r="D40" s="17" t="s">
        <v>14</v>
      </c>
      <c r="E40" s="16" t="s">
        <v>14</v>
      </c>
      <c r="F40" s="17" t="s">
        <v>14</v>
      </c>
      <c r="G40" s="18" t="s">
        <v>14</v>
      </c>
      <c r="H40" s="23" t="s">
        <v>14</v>
      </c>
      <c r="I40" s="40" t="s">
        <v>14</v>
      </c>
      <c r="J40" s="20" t="s">
        <v>14</v>
      </c>
      <c r="K40" s="43" t="s">
        <v>14</v>
      </c>
      <c r="L40" s="44" t="s">
        <v>14</v>
      </c>
      <c r="M40" s="45" t="s">
        <v>14</v>
      </c>
      <c r="O40" s="64"/>
    </row>
    <row r="41" spans="2:15" ht="17">
      <c r="B41" s="26" t="s">
        <v>28</v>
      </c>
      <c r="C41" s="17"/>
      <c r="D41" s="17"/>
      <c r="E41" s="16"/>
      <c r="F41" s="17"/>
      <c r="G41" s="18"/>
      <c r="H41" s="23"/>
      <c r="I41" s="40"/>
      <c r="J41" s="20"/>
      <c r="K41" s="43"/>
      <c r="L41" s="44"/>
      <c r="M41" s="45"/>
      <c r="O41" s="62"/>
    </row>
    <row r="42" spans="2:15" ht="17">
      <c r="B42" s="26" t="s">
        <v>58</v>
      </c>
      <c r="C42" s="17" t="s">
        <v>42</v>
      </c>
      <c r="D42" s="17" t="s">
        <v>59</v>
      </c>
      <c r="E42" s="16" t="s">
        <v>60</v>
      </c>
      <c r="F42" s="17"/>
      <c r="G42" s="18">
        <v>2.5</v>
      </c>
      <c r="H42" s="23" t="s">
        <v>45</v>
      </c>
      <c r="I42" s="40">
        <v>29.95</v>
      </c>
      <c r="J42" s="20"/>
      <c r="K42" s="43">
        <f>+I42/G42</f>
        <v>11.98</v>
      </c>
      <c r="L42" s="44">
        <f>+K42/1000</f>
        <v>1.1980000000000001E-2</v>
      </c>
      <c r="M42" s="45"/>
      <c r="O42" s="70">
        <v>42026</v>
      </c>
    </row>
    <row r="43" spans="2:15" ht="17">
      <c r="B43" s="26" t="s">
        <v>63</v>
      </c>
      <c r="C43" s="17" t="s">
        <v>42</v>
      </c>
      <c r="D43" s="17" t="s">
        <v>64</v>
      </c>
      <c r="E43" s="16" t="s">
        <v>65</v>
      </c>
      <c r="F43" s="17"/>
      <c r="G43" s="18">
        <v>12.5</v>
      </c>
      <c r="H43" s="23" t="s">
        <v>45</v>
      </c>
      <c r="I43" s="40">
        <v>76</v>
      </c>
      <c r="J43" s="20"/>
      <c r="K43" s="43">
        <f>+I43/G43</f>
        <v>6.08</v>
      </c>
      <c r="L43" s="44">
        <f>+K43/1000</f>
        <v>6.0800000000000003E-3</v>
      </c>
      <c r="M43" s="45"/>
      <c r="O43" s="70">
        <v>42026</v>
      </c>
    </row>
    <row r="44" spans="2:15" ht="17">
      <c r="B44" s="26" t="s">
        <v>54</v>
      </c>
      <c r="C44" s="17" t="s">
        <v>42</v>
      </c>
      <c r="D44" s="17" t="s">
        <v>55</v>
      </c>
      <c r="E44" s="16" t="s">
        <v>53</v>
      </c>
      <c r="F44" s="17"/>
      <c r="G44" s="18">
        <v>5</v>
      </c>
      <c r="H44" s="23" t="s">
        <v>45</v>
      </c>
      <c r="I44" s="40">
        <v>73.349999999999994</v>
      </c>
      <c r="J44" s="20"/>
      <c r="K44" s="43">
        <f>+I44/G44</f>
        <v>14.669999999999998</v>
      </c>
      <c r="L44" s="44">
        <f>+K44/1000</f>
        <v>1.4669999999999999E-2</v>
      </c>
      <c r="M44" s="45"/>
      <c r="O44" s="70">
        <v>42026</v>
      </c>
    </row>
    <row r="45" spans="2:15">
      <c r="B45" s="24" t="s">
        <v>14</v>
      </c>
      <c r="C45" s="17" t="s">
        <v>14</v>
      </c>
      <c r="D45" s="17" t="s">
        <v>14</v>
      </c>
      <c r="E45" s="16" t="s">
        <v>14</v>
      </c>
      <c r="F45" s="17" t="s">
        <v>14</v>
      </c>
      <c r="G45" s="18" t="s">
        <v>14</v>
      </c>
      <c r="H45" s="23" t="s">
        <v>14</v>
      </c>
      <c r="I45" s="40" t="s">
        <v>14</v>
      </c>
      <c r="J45" s="20" t="s">
        <v>14</v>
      </c>
      <c r="K45" s="43" t="s">
        <v>14</v>
      </c>
      <c r="L45" s="44" t="s">
        <v>14</v>
      </c>
      <c r="M45" s="45" t="s">
        <v>14</v>
      </c>
      <c r="O45" s="64"/>
    </row>
    <row r="46" spans="2:15" ht="17">
      <c r="B46" s="26" t="s">
        <v>29</v>
      </c>
      <c r="C46" s="17"/>
      <c r="D46" s="17"/>
      <c r="E46" s="16"/>
      <c r="F46" s="17"/>
      <c r="G46" s="18"/>
      <c r="H46" s="23"/>
      <c r="I46" s="40"/>
      <c r="J46" s="20"/>
      <c r="K46" s="43"/>
      <c r="L46" s="44"/>
      <c r="M46" s="45"/>
      <c r="O46" s="62"/>
    </row>
    <row r="47" spans="2:15">
      <c r="B47" s="38"/>
      <c r="C47" s="17"/>
      <c r="D47" s="17"/>
      <c r="E47" s="16"/>
      <c r="F47" s="17"/>
      <c r="G47" s="18"/>
      <c r="H47" s="23"/>
      <c r="I47" s="40"/>
      <c r="J47" s="20"/>
      <c r="K47" s="43"/>
      <c r="L47" s="44"/>
      <c r="M47" s="45"/>
      <c r="O47" s="64"/>
    </row>
    <row r="48" spans="2:15" ht="17">
      <c r="B48" s="26" t="s">
        <v>37</v>
      </c>
      <c r="C48" s="17"/>
      <c r="D48" s="17"/>
      <c r="E48" s="16"/>
      <c r="F48" s="17"/>
      <c r="G48" s="18"/>
      <c r="H48" s="23"/>
      <c r="I48" s="40"/>
      <c r="J48" s="20"/>
      <c r="K48" s="43"/>
      <c r="L48" s="44"/>
      <c r="M48" s="45"/>
      <c r="O48" s="62"/>
    </row>
    <row r="49" spans="2:15" ht="17">
      <c r="B49" s="26" t="s">
        <v>41</v>
      </c>
      <c r="C49" s="17" t="s">
        <v>42</v>
      </c>
      <c r="D49" s="17" t="s">
        <v>43</v>
      </c>
      <c r="E49" s="16" t="s">
        <v>44</v>
      </c>
      <c r="F49" s="17"/>
      <c r="G49" s="18">
        <v>2.5</v>
      </c>
      <c r="H49" s="23" t="s">
        <v>45</v>
      </c>
      <c r="I49" s="40">
        <v>16.149999999999999</v>
      </c>
      <c r="J49" s="20"/>
      <c r="K49" s="43">
        <f>+I49/G49</f>
        <v>6.4599999999999991</v>
      </c>
      <c r="L49" s="44">
        <f>+K49/1000</f>
        <v>6.4599999999999987E-3</v>
      </c>
      <c r="M49" s="45"/>
      <c r="O49" s="70">
        <v>42026</v>
      </c>
    </row>
    <row r="50" spans="2:15" ht="17">
      <c r="B50" s="26" t="s">
        <v>66</v>
      </c>
      <c r="C50" s="17" t="s">
        <v>42</v>
      </c>
      <c r="D50" s="17" t="s">
        <v>67</v>
      </c>
      <c r="E50" s="16" t="s">
        <v>68</v>
      </c>
      <c r="F50" s="17"/>
      <c r="G50" s="18">
        <v>20</v>
      </c>
      <c r="H50" s="23" t="s">
        <v>45</v>
      </c>
      <c r="I50" s="40">
        <v>17.95</v>
      </c>
      <c r="J50" s="20"/>
      <c r="K50" s="43">
        <f>+I50/G50</f>
        <v>0.89749999999999996</v>
      </c>
      <c r="L50" s="44">
        <f>+K50/1000</f>
        <v>8.9749999999999997E-4</v>
      </c>
      <c r="M50" s="45"/>
      <c r="O50" s="70">
        <v>42026</v>
      </c>
    </row>
    <row r="51" spans="2:15" ht="17">
      <c r="B51" s="26" t="s">
        <v>76</v>
      </c>
      <c r="C51" s="17" t="s">
        <v>42</v>
      </c>
      <c r="D51" s="17" t="s">
        <v>71</v>
      </c>
      <c r="E51" s="16" t="s">
        <v>72</v>
      </c>
      <c r="F51" s="17"/>
      <c r="G51" s="18">
        <v>5</v>
      </c>
      <c r="H51" s="23" t="s">
        <v>45</v>
      </c>
      <c r="I51" s="40">
        <v>50</v>
      </c>
      <c r="J51" s="20"/>
      <c r="K51" s="43">
        <f>+I51/G51</f>
        <v>10</v>
      </c>
      <c r="L51" s="44">
        <f>+K51/1000</f>
        <v>0.01</v>
      </c>
      <c r="M51" s="45"/>
      <c r="O51" s="70">
        <v>42026</v>
      </c>
    </row>
    <row r="52" spans="2:15" ht="17">
      <c r="B52" s="26" t="s">
        <v>77</v>
      </c>
      <c r="C52" s="17" t="s">
        <v>42</v>
      </c>
      <c r="D52" s="17" t="s">
        <v>73</v>
      </c>
      <c r="E52" s="16" t="s">
        <v>74</v>
      </c>
      <c r="F52" s="17"/>
      <c r="G52" s="18">
        <v>5</v>
      </c>
      <c r="H52" s="23" t="s">
        <v>45</v>
      </c>
      <c r="I52" s="40">
        <v>45</v>
      </c>
      <c r="J52" s="20"/>
      <c r="K52" s="43">
        <f>+I52/G52</f>
        <v>9</v>
      </c>
      <c r="L52" s="44">
        <f>+K52/1000</f>
        <v>8.9999999999999993E-3</v>
      </c>
      <c r="M52" s="45"/>
      <c r="O52" s="70">
        <v>42026</v>
      </c>
    </row>
    <row r="53" spans="2:15" ht="17">
      <c r="B53" s="26" t="s">
        <v>69</v>
      </c>
      <c r="C53" s="17" t="s">
        <v>42</v>
      </c>
      <c r="D53" s="17">
        <v>10089</v>
      </c>
      <c r="E53" s="16" t="s">
        <v>68</v>
      </c>
      <c r="F53" s="17"/>
      <c r="G53" s="18">
        <v>20</v>
      </c>
      <c r="H53" s="23" t="s">
        <v>70</v>
      </c>
      <c r="I53" s="40">
        <v>17</v>
      </c>
      <c r="J53" s="20"/>
      <c r="K53" s="43">
        <f>+I53/G53</f>
        <v>0.85</v>
      </c>
      <c r="L53" s="44">
        <f>+K53/1000</f>
        <v>8.4999999999999995E-4</v>
      </c>
      <c r="M53" s="45"/>
      <c r="O53" s="70">
        <v>42026</v>
      </c>
    </row>
    <row r="54" spans="2:15">
      <c r="B54" s="22" t="s">
        <v>14</v>
      </c>
      <c r="C54" s="17" t="s">
        <v>14</v>
      </c>
      <c r="D54" s="17" t="s">
        <v>14</v>
      </c>
      <c r="E54" s="16" t="s">
        <v>14</v>
      </c>
      <c r="F54" s="17" t="s">
        <v>14</v>
      </c>
      <c r="G54" s="18" t="s">
        <v>14</v>
      </c>
      <c r="H54" s="23" t="s">
        <v>14</v>
      </c>
      <c r="I54" s="40" t="s">
        <v>14</v>
      </c>
      <c r="J54" s="20" t="s">
        <v>14</v>
      </c>
      <c r="K54" s="43" t="s">
        <v>14</v>
      </c>
      <c r="L54" s="44" t="s">
        <v>14</v>
      </c>
      <c r="M54" s="45" t="s">
        <v>14</v>
      </c>
      <c r="O54" s="64"/>
    </row>
    <row r="55" spans="2:15" ht="17">
      <c r="B55" s="26" t="s">
        <v>30</v>
      </c>
      <c r="C55" s="17"/>
      <c r="D55" s="17"/>
      <c r="E55" s="16"/>
      <c r="F55" s="17"/>
      <c r="G55" s="18"/>
      <c r="H55" s="23"/>
      <c r="I55" s="40"/>
      <c r="J55" s="20"/>
      <c r="K55" s="43"/>
      <c r="L55" s="44"/>
      <c r="M55" s="45"/>
      <c r="O55" s="62"/>
    </row>
    <row r="56" spans="2:15">
      <c r="B56" s="24" t="s">
        <v>14</v>
      </c>
      <c r="C56" s="17" t="s">
        <v>14</v>
      </c>
      <c r="D56" s="17" t="s">
        <v>14</v>
      </c>
      <c r="E56" s="16" t="s">
        <v>14</v>
      </c>
      <c r="F56" s="17" t="s">
        <v>14</v>
      </c>
      <c r="G56" s="18" t="s">
        <v>14</v>
      </c>
      <c r="H56" s="19" t="s">
        <v>14</v>
      </c>
      <c r="I56" s="40" t="s">
        <v>14</v>
      </c>
      <c r="J56" s="20" t="s">
        <v>14</v>
      </c>
      <c r="K56" s="43" t="s">
        <v>14</v>
      </c>
      <c r="L56" s="44" t="s">
        <v>14</v>
      </c>
      <c r="M56" s="45"/>
      <c r="O56" s="64"/>
    </row>
    <row r="57" spans="2:15" ht="17">
      <c r="B57" s="26" t="s">
        <v>31</v>
      </c>
      <c r="C57" s="17"/>
      <c r="D57" s="17"/>
      <c r="E57" s="16"/>
      <c r="F57" s="17"/>
      <c r="G57" s="18"/>
      <c r="H57" s="23"/>
      <c r="I57" s="40"/>
      <c r="J57" s="20"/>
      <c r="K57" s="43"/>
      <c r="L57" s="44"/>
      <c r="M57" s="45"/>
      <c r="O57" s="62"/>
    </row>
    <row r="58" spans="2:15">
      <c r="B58" s="22" t="s">
        <v>14</v>
      </c>
      <c r="C58" s="17" t="s">
        <v>14</v>
      </c>
      <c r="D58" s="17" t="s">
        <v>14</v>
      </c>
      <c r="E58" s="16" t="s">
        <v>14</v>
      </c>
      <c r="F58" s="17" t="s">
        <v>14</v>
      </c>
      <c r="G58" s="18" t="s">
        <v>14</v>
      </c>
      <c r="H58" s="23" t="s">
        <v>14</v>
      </c>
      <c r="I58" s="40" t="s">
        <v>14</v>
      </c>
      <c r="J58" s="20" t="s">
        <v>14</v>
      </c>
      <c r="K58" s="43" t="s">
        <v>14</v>
      </c>
      <c r="L58" s="44" t="s">
        <v>14</v>
      </c>
      <c r="M58" s="45" t="s">
        <v>14</v>
      </c>
      <c r="O58" s="64"/>
    </row>
    <row r="59" spans="2:15" ht="17">
      <c r="B59" s="26" t="s">
        <v>38</v>
      </c>
      <c r="C59" s="17"/>
      <c r="D59" s="17"/>
      <c r="E59" s="16"/>
      <c r="F59" s="17"/>
      <c r="G59" s="18"/>
      <c r="H59" s="19"/>
      <c r="I59" s="40"/>
      <c r="J59" s="20"/>
      <c r="K59" s="43"/>
      <c r="L59" s="44"/>
      <c r="M59" s="45"/>
      <c r="O59" s="62"/>
    </row>
    <row r="60" spans="2:15">
      <c r="B60" s="22" t="s">
        <v>14</v>
      </c>
      <c r="C60" s="17" t="s">
        <v>14</v>
      </c>
      <c r="D60" s="17" t="s">
        <v>14</v>
      </c>
      <c r="E60" s="16" t="s">
        <v>14</v>
      </c>
      <c r="F60" s="17" t="s">
        <v>14</v>
      </c>
      <c r="G60" s="18" t="s">
        <v>14</v>
      </c>
      <c r="H60" s="23" t="s">
        <v>14</v>
      </c>
      <c r="I60" s="40" t="s">
        <v>14</v>
      </c>
      <c r="J60" s="20" t="s">
        <v>14</v>
      </c>
      <c r="K60" s="43" t="s">
        <v>14</v>
      </c>
      <c r="L60" s="44" t="s">
        <v>14</v>
      </c>
      <c r="M60" s="45" t="s">
        <v>14</v>
      </c>
      <c r="O60" s="64"/>
    </row>
    <row r="61" spans="2:15" ht="17">
      <c r="B61" s="26" t="s">
        <v>32</v>
      </c>
      <c r="C61" s="17"/>
      <c r="D61" s="17"/>
      <c r="E61" s="16"/>
      <c r="F61" s="17"/>
      <c r="G61" s="18"/>
      <c r="H61" s="23"/>
      <c r="I61" s="40"/>
      <c r="J61" s="20"/>
      <c r="K61" s="43"/>
      <c r="L61" s="44"/>
      <c r="M61" s="45"/>
      <c r="O61" s="62"/>
    </row>
    <row r="62" spans="2:15">
      <c r="B62" s="24" t="s">
        <v>14</v>
      </c>
      <c r="C62" s="17" t="s">
        <v>14</v>
      </c>
      <c r="D62" s="17" t="s">
        <v>14</v>
      </c>
      <c r="E62" s="16" t="s">
        <v>14</v>
      </c>
      <c r="F62" s="17" t="s">
        <v>14</v>
      </c>
      <c r="G62" s="18" t="s">
        <v>14</v>
      </c>
      <c r="H62" s="19" t="s">
        <v>14</v>
      </c>
      <c r="I62" s="40" t="s">
        <v>14</v>
      </c>
      <c r="J62" s="20" t="s">
        <v>14</v>
      </c>
      <c r="K62" s="43" t="s">
        <v>14</v>
      </c>
      <c r="L62" s="44" t="s">
        <v>14</v>
      </c>
      <c r="M62" s="45"/>
      <c r="O62" s="64"/>
    </row>
    <row r="63" spans="2:15" ht="17">
      <c r="B63" s="32" t="s">
        <v>33</v>
      </c>
      <c r="C63" s="17"/>
      <c r="D63" s="17"/>
      <c r="E63" s="16"/>
      <c r="F63" s="17"/>
      <c r="G63" s="18"/>
      <c r="H63" s="19"/>
      <c r="I63" s="40"/>
      <c r="J63" s="20"/>
      <c r="K63" s="43"/>
      <c r="L63" s="44"/>
      <c r="M63" s="45"/>
      <c r="O63" s="62"/>
    </row>
    <row r="64" spans="2:15">
      <c r="B64" s="22" t="s">
        <v>14</v>
      </c>
      <c r="C64" s="17" t="s">
        <v>14</v>
      </c>
      <c r="D64" s="17"/>
      <c r="E64" s="16" t="s">
        <v>14</v>
      </c>
      <c r="F64" s="17"/>
      <c r="G64" s="18" t="s">
        <v>14</v>
      </c>
      <c r="H64" s="23" t="s">
        <v>14</v>
      </c>
      <c r="I64" s="40" t="s">
        <v>14</v>
      </c>
      <c r="J64" s="20" t="s">
        <v>14</v>
      </c>
      <c r="K64" s="43" t="s">
        <v>14</v>
      </c>
      <c r="L64" s="44" t="s">
        <v>14</v>
      </c>
      <c r="M64" s="45" t="s">
        <v>14</v>
      </c>
      <c r="O64" s="64"/>
    </row>
    <row r="65" spans="2:15" ht="17">
      <c r="B65" s="26" t="s">
        <v>39</v>
      </c>
      <c r="C65" s="17"/>
      <c r="D65" s="17"/>
      <c r="E65" s="16"/>
      <c r="F65" s="17"/>
      <c r="G65" s="18"/>
      <c r="H65" s="23"/>
      <c r="I65" s="40"/>
      <c r="J65" s="20"/>
      <c r="K65" s="43"/>
      <c r="L65" s="44"/>
      <c r="M65" s="45"/>
      <c r="O65" s="62"/>
    </row>
    <row r="66" spans="2:15">
      <c r="B66" s="14" t="s">
        <v>14</v>
      </c>
      <c r="C66" s="17" t="s">
        <v>14</v>
      </c>
      <c r="D66" s="17" t="s">
        <v>14</v>
      </c>
      <c r="E66" s="16" t="s">
        <v>14</v>
      </c>
      <c r="F66" s="17"/>
      <c r="G66" s="18" t="s">
        <v>14</v>
      </c>
      <c r="H66" s="19" t="s">
        <v>14</v>
      </c>
      <c r="I66" s="40" t="s">
        <v>14</v>
      </c>
      <c r="J66" s="20" t="s">
        <v>14</v>
      </c>
      <c r="K66" s="43" t="s">
        <v>14</v>
      </c>
      <c r="L66" s="44" t="s">
        <v>14</v>
      </c>
      <c r="M66" s="45" t="s">
        <v>14</v>
      </c>
      <c r="O66" s="64"/>
    </row>
    <row r="67" spans="2:15" ht="17">
      <c r="B67" s="32" t="s">
        <v>34</v>
      </c>
      <c r="C67" s="17"/>
      <c r="D67" s="17"/>
      <c r="E67" s="16"/>
      <c r="F67" s="17"/>
      <c r="G67" s="18"/>
      <c r="H67" s="19"/>
      <c r="I67" s="40"/>
      <c r="J67" s="20"/>
      <c r="K67" s="43"/>
      <c r="L67" s="44"/>
      <c r="M67" s="45"/>
      <c r="O67" s="62"/>
    </row>
    <row r="68" spans="2:15">
      <c r="B68" s="24" t="s">
        <v>14</v>
      </c>
      <c r="C68" s="17" t="s">
        <v>14</v>
      </c>
      <c r="D68" s="17" t="s">
        <v>14</v>
      </c>
      <c r="E68" s="16" t="s">
        <v>14</v>
      </c>
      <c r="F68" s="17" t="s">
        <v>14</v>
      </c>
      <c r="G68" s="18" t="s">
        <v>14</v>
      </c>
      <c r="H68" s="23" t="s">
        <v>14</v>
      </c>
      <c r="I68" s="40" t="s">
        <v>14</v>
      </c>
      <c r="J68" s="20" t="s">
        <v>14</v>
      </c>
      <c r="K68" s="43" t="s">
        <v>14</v>
      </c>
      <c r="L68" s="44" t="s">
        <v>14</v>
      </c>
      <c r="M68" s="45" t="s">
        <v>14</v>
      </c>
      <c r="O68" s="64"/>
    </row>
    <row r="69" spans="2:15" ht="17">
      <c r="B69" s="26" t="s">
        <v>35</v>
      </c>
      <c r="C69" s="17"/>
      <c r="D69" s="17"/>
      <c r="E69" s="16"/>
      <c r="F69" s="17"/>
      <c r="G69" s="18"/>
      <c r="H69" s="23"/>
      <c r="I69" s="40"/>
      <c r="J69" s="20"/>
      <c r="K69" s="43"/>
      <c r="L69" s="44"/>
      <c r="M69" s="45"/>
      <c r="O69" s="62"/>
    </row>
    <row r="70" spans="2:15">
      <c r="B70" s="22" t="s">
        <v>14</v>
      </c>
      <c r="C70" s="17" t="s">
        <v>14</v>
      </c>
      <c r="D70" s="17" t="s">
        <v>14</v>
      </c>
      <c r="E70" s="16" t="s">
        <v>14</v>
      </c>
      <c r="F70" s="17" t="s">
        <v>14</v>
      </c>
      <c r="G70" s="18" t="s">
        <v>14</v>
      </c>
      <c r="H70" s="23" t="s">
        <v>14</v>
      </c>
      <c r="I70" s="40" t="s">
        <v>14</v>
      </c>
      <c r="J70" s="20" t="s">
        <v>14</v>
      </c>
      <c r="K70" s="43" t="s">
        <v>14</v>
      </c>
      <c r="L70" s="44" t="s">
        <v>14</v>
      </c>
      <c r="M70" s="45" t="s">
        <v>14</v>
      </c>
      <c r="O70" s="64"/>
    </row>
    <row r="71" spans="2:15" ht="13" thickBot="1">
      <c r="B71" s="33"/>
      <c r="C71" s="34"/>
      <c r="D71" s="34"/>
      <c r="E71" s="34"/>
      <c r="F71" s="34"/>
      <c r="G71" s="35"/>
      <c r="H71" s="35"/>
      <c r="I71" s="41"/>
      <c r="J71" s="35"/>
      <c r="K71" s="41"/>
      <c r="L71" s="41"/>
      <c r="M71" s="46"/>
      <c r="O71" s="63"/>
    </row>
    <row r="72" spans="2:15" ht="13" thickTop="1">
      <c r="K72" s="36"/>
      <c r="L72" s="36"/>
      <c r="M72" s="36"/>
    </row>
    <row r="73" spans="2:15">
      <c r="K73" s="36"/>
      <c r="L73" s="36"/>
      <c r="M73" s="36"/>
    </row>
    <row r="74" spans="2:15">
      <c r="K74" s="36"/>
      <c r="L74" s="36"/>
      <c r="M74" s="36"/>
    </row>
    <row r="75" spans="2:15">
      <c r="K75" s="36"/>
      <c r="L75" s="36"/>
      <c r="M75" s="36"/>
    </row>
    <row r="76" spans="2:15">
      <c r="K76" s="36"/>
      <c r="L76" s="36"/>
      <c r="M76" s="36"/>
    </row>
    <row r="77" spans="2:15">
      <c r="K77" s="36"/>
      <c r="L77" s="36"/>
      <c r="M77" s="36"/>
    </row>
    <row r="78" spans="2:15">
      <c r="M78" s="37"/>
    </row>
    <row r="82" spans="6:7">
      <c r="F82" t="s">
        <v>14</v>
      </c>
      <c r="G82" t="s">
        <v>14</v>
      </c>
    </row>
    <row r="83" spans="6:7">
      <c r="F83" t="s">
        <v>14</v>
      </c>
    </row>
  </sheetData>
  <mergeCells count="1">
    <mergeCell ref="B2:M2"/>
  </mergeCells>
  <printOptions horizontalCentered="1" verticalCentered="1"/>
  <pageMargins left="0.2" right="0.2" top="0" bottom="0" header="0" footer="0"/>
  <pageSetup scale="79" orientation="landscape"/>
  <headerFooter>
    <oddFooter>&amp;L&amp;K000000&amp;D&amp;C&amp;K000000Christian Latour MBA, Adm.A. / Gestion stratégique d'un établissement de restauration / Collège Mérici&amp;R&amp;K000000&amp;P</oddFooter>
  </headerFooter>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Liste des RA(AS)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Christian Latour</cp:lastModifiedBy>
  <dcterms:created xsi:type="dcterms:W3CDTF">2016-09-14T18:02:05Z</dcterms:created>
  <dcterms:modified xsi:type="dcterms:W3CDTF">2018-08-27T15:44:03Z</dcterms:modified>
</cp:coreProperties>
</file>