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1/Finance gaganante (430-853-ME)/Les Botanistes/"/>
    </mc:Choice>
  </mc:AlternateContent>
  <xr:revisionPtr revIDLastSave="0" documentId="8_{DA327F31-7715-A84E-B91C-5330B065719F}" xr6:coauthVersionLast="47" xr6:coauthVersionMax="47" xr10:uidLastSave="{00000000-0000-0000-0000-000000000000}"/>
  <bookViews>
    <workbookView xWindow="0" yWindow="500" windowWidth="51200" windowHeight="23020" xr2:uid="{8CAEB5CB-C0D8-DE4C-A20C-19F8B85C6B0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I37" i="1"/>
  <c r="I35" i="1"/>
  <c r="G17" i="1"/>
  <c r="I36" i="1"/>
  <c r="E9" i="1"/>
  <c r="J42" i="1"/>
  <c r="I40" i="1"/>
  <c r="I38" i="1"/>
  <c r="I34" i="1"/>
  <c r="G22" i="1"/>
  <c r="G21" i="1"/>
  <c r="G20" i="1"/>
  <c r="G19" i="1"/>
  <c r="G18" i="1"/>
  <c r="G16" i="1"/>
  <c r="E11" i="1"/>
  <c r="E10" i="1"/>
  <c r="E8" i="1"/>
  <c r="E7" i="1"/>
  <c r="E41" i="1" s="1"/>
  <c r="I41" i="1" l="1"/>
  <c r="G43" i="1"/>
  <c r="I43" i="1"/>
  <c r="E43" i="1"/>
  <c r="J43" i="1" l="1"/>
  <c r="J44" i="1" s="1"/>
</calcChain>
</file>

<file path=xl/sharedStrings.xml><?xml version="1.0" encoding="utf-8"?>
<sst xmlns="http://schemas.openxmlformats.org/spreadsheetml/2006/main" count="48" uniqueCount="36">
  <si>
    <t>ENTRÉES</t>
  </si>
  <si>
    <t>PLATS PRINCIPAUX</t>
  </si>
  <si>
    <t>DESSERTS</t>
  </si>
  <si>
    <t xml:space="preserve"> </t>
  </si>
  <si>
    <t>Prix de vente</t>
  </si>
  <si>
    <t>Hypothèse : Nombre d’unités moyen acheté par acheteur (Um/A)</t>
  </si>
  <si>
    <t xml:space="preserve">En considérant l’hypothèse : Facture (nourriture) moyenne par acheteur (Fm/A) </t>
  </si>
  <si>
    <t>Prix moyen offert par catégorie (PMO)</t>
  </si>
  <si>
    <t>j</t>
  </si>
  <si>
    <t>l</t>
  </si>
  <si>
    <t>FENOUIL / POMME DE TERRE / SAUMON FUMÉ</t>
  </si>
  <si>
    <t>CHAMPIGNON / CHOU-RAVE / MIGNERON / BISON</t>
  </si>
  <si>
    <t>BETTERAVE / DUMPLING / HARICOT ROUGE</t>
  </si>
  <si>
    <t>CÉLERI / MIEL DE TILLEUL / FOIE GRAS</t>
  </si>
  <si>
    <t>ENTRÉES DU MOMENT</t>
  </si>
  <si>
    <t>LES BOTANISTES</t>
  </si>
  <si>
    <t>Menu du soir</t>
  </si>
  <si>
    <t>COURGE / SANGLIER / POMME / SAUG</t>
  </si>
  <si>
    <t>Prix du Marché</t>
  </si>
  <si>
    <t>SALSIFIS / PÉTONCLE / CAFÉ</t>
  </si>
  <si>
    <t>TOPINAMBOUR / ESTURGEON JAUNE / MÉLISSE</t>
  </si>
  <si>
    <t>CAROTTE / AGNEAU / CRESSON / CANNELLONI</t>
  </si>
  <si>
    <t>POLENTA / BŒUF / ÉCHALOTES</t>
  </si>
  <si>
    <t>CLÉMENTINE / CRÈME BRÛLÉE / POIVRE DE TIMUT</t>
  </si>
  <si>
    <t>CARAMEL DE CAFÉ / TIRAMISU / MASCARPONE</t>
  </si>
  <si>
    <t>POIRE / CHOCOLAT / SÉSAME</t>
  </si>
  <si>
    <t>AVOINE / PACANE / ÉRABLE</t>
  </si>
  <si>
    <t>SORBET / FRUIT DU MOMENT / MERINGUE</t>
  </si>
  <si>
    <t>ESTRAS</t>
  </si>
  <si>
    <t>Poêlé de fois gras 16$</t>
  </si>
  <si>
    <t>Champignons 12$</t>
  </si>
  <si>
    <t>Pétoncle 8$</t>
  </si>
  <si>
    <t>Flanc de porc 7$</t>
  </si>
  <si>
    <t>3 plats x 21,98 $ = 65,95 $ / Prix moyen offert pour les 3 catégories (PMO)</t>
  </si>
  <si>
    <t>Les Botanistes (2021, 2 novembre) Menu du soir. https://lesbotanistes.ca</t>
  </si>
  <si>
    <t>PANAIS / RIS DE VEAU / GENIÈVRE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</si>
</sst>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#,##0.0_);\(#,##0.0\)"/>
    <numFmt numFmtId="166" formatCode="0.0"/>
    <numFmt numFmtId="167" formatCode="#,##0.00\ &quot;$&quot;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2515A"/>
      <name val="Symbol"/>
      <charset val="2"/>
    </font>
    <font>
      <i/>
      <sz val="12"/>
      <color rgb="FF42515A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1"/>
      <color rgb="FFBD9374"/>
      <name val="Arial"/>
      <family val="2"/>
    </font>
    <font>
      <b/>
      <sz val="21"/>
      <color rgb="FFBD9374"/>
      <name val="Times New Roman"/>
      <family val="1"/>
    </font>
    <font>
      <b/>
      <i/>
      <sz val="16.5"/>
      <color rgb="FFBD9374"/>
      <name val="Arial"/>
      <family val="2"/>
    </font>
    <font>
      <b/>
      <u val="double"/>
      <sz val="16"/>
      <color theme="1"/>
      <name val="Calibri"/>
      <family val="2"/>
      <scheme val="minor"/>
    </font>
    <font>
      <sz val="56"/>
      <color theme="7" tint="-0.249977111117893"/>
      <name val="Arial"/>
      <family val="2"/>
    </font>
    <font>
      <i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rgb="FF000000"/>
      <name val="Chap"/>
    </font>
    <font>
      <sz val="12"/>
      <color rgb="FF000000"/>
      <name val="Chap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4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4" fillId="0" borderId="0" xfId="0" applyFont="1"/>
    <xf numFmtId="0" fontId="15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3" fillId="0" borderId="0" xfId="1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sbotaniste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D19B-DC14-4741-A698-47A4D16C0614}">
  <dimension ref="B2:J153"/>
  <sheetViews>
    <sheetView tabSelected="1" zoomScale="120" zoomScaleNormal="140" workbookViewId="0">
      <selection activeCell="B14" sqref="B14"/>
    </sheetView>
  </sheetViews>
  <sheetFormatPr baseColWidth="10" defaultRowHeight="16"/>
  <cols>
    <col min="1" max="1" width="4.83203125" customWidth="1"/>
    <col min="2" max="2" width="128.33203125" customWidth="1"/>
    <col min="3" max="3" width="15.1640625" customWidth="1"/>
    <col min="4" max="4" width="3.6640625" customWidth="1"/>
    <col min="5" max="5" width="18.1640625" bestFit="1" customWidth="1"/>
    <col min="6" max="6" width="1.83203125" customWidth="1"/>
    <col min="7" max="7" width="34.83203125" bestFit="1" customWidth="1"/>
    <col min="8" max="8" width="2.1640625" customWidth="1"/>
    <col min="9" max="9" width="20.5" bestFit="1" customWidth="1"/>
  </cols>
  <sheetData>
    <row r="2" spans="2:9" ht="69">
      <c r="B2" s="19" t="s">
        <v>15</v>
      </c>
    </row>
    <row r="3" spans="2:9" ht="23" customHeight="1">
      <c r="B3" s="20" t="s">
        <v>16</v>
      </c>
    </row>
    <row r="4" spans="2:9">
      <c r="C4" s="2"/>
    </row>
    <row r="5" spans="2:9" ht="27">
      <c r="B5" s="8" t="s">
        <v>14</v>
      </c>
      <c r="C5" s="18" t="s">
        <v>4</v>
      </c>
      <c r="E5" s="8" t="s">
        <v>0</v>
      </c>
      <c r="F5" s="9"/>
      <c r="G5" s="10" t="s">
        <v>1</v>
      </c>
      <c r="H5" s="9"/>
      <c r="I5" s="8" t="s">
        <v>2</v>
      </c>
    </row>
    <row r="6" spans="2:9">
      <c r="C6" s="12"/>
    </row>
    <row r="7" spans="2:9">
      <c r="B7" s="24" t="s">
        <v>35</v>
      </c>
      <c r="C7" s="12">
        <v>23</v>
      </c>
      <c r="E7" s="2">
        <f>C7</f>
        <v>23</v>
      </c>
      <c r="G7" s="2"/>
      <c r="H7" s="2"/>
      <c r="I7" s="2"/>
    </row>
    <row r="8" spans="2:9">
      <c r="B8" s="24" t="s">
        <v>10</v>
      </c>
      <c r="C8" s="12">
        <v>18</v>
      </c>
      <c r="E8" s="2">
        <f>C8</f>
        <v>18</v>
      </c>
      <c r="G8" s="2"/>
      <c r="H8" s="2"/>
      <c r="I8" s="2"/>
    </row>
    <row r="9" spans="2:9">
      <c r="B9" s="24" t="s">
        <v>11</v>
      </c>
      <c r="C9" s="12">
        <v>19</v>
      </c>
      <c r="E9" s="2">
        <f>C9</f>
        <v>19</v>
      </c>
      <c r="G9" s="2"/>
      <c r="H9" s="2"/>
      <c r="I9" s="2"/>
    </row>
    <row r="10" spans="2:9">
      <c r="B10" s="24" t="s">
        <v>12</v>
      </c>
      <c r="C10" s="12">
        <v>18</v>
      </c>
      <c r="E10" s="2">
        <f t="shared" ref="E10:E11" si="0">C10</f>
        <v>18</v>
      </c>
      <c r="G10" s="2"/>
      <c r="H10" s="2"/>
      <c r="I10" s="2"/>
    </row>
    <row r="11" spans="2:9">
      <c r="B11" s="24" t="s">
        <v>13</v>
      </c>
      <c r="C11" s="12">
        <v>21</v>
      </c>
      <c r="E11" s="2">
        <f t="shared" si="0"/>
        <v>21</v>
      </c>
      <c r="G11" s="2"/>
      <c r="H11" s="2"/>
      <c r="I11" s="2"/>
    </row>
    <row r="12" spans="2:9">
      <c r="B12" s="1"/>
      <c r="C12" s="12"/>
      <c r="E12" s="2"/>
      <c r="G12" s="2"/>
      <c r="H12" s="2"/>
      <c r="I12" s="2"/>
    </row>
    <row r="13" spans="2:9">
      <c r="C13" s="12"/>
      <c r="E13" s="2"/>
      <c r="G13" s="2"/>
      <c r="H13" s="2"/>
      <c r="I13" s="2"/>
    </row>
    <row r="14" spans="2:9" ht="27">
      <c r="B14" s="10" t="s">
        <v>1</v>
      </c>
      <c r="C14" s="12"/>
      <c r="E14" s="2"/>
      <c r="G14" s="2"/>
      <c r="H14" s="2"/>
      <c r="I14" s="2"/>
    </row>
    <row r="15" spans="2:9">
      <c r="C15" s="12"/>
      <c r="E15" s="2"/>
      <c r="G15" s="2"/>
      <c r="H15" s="2"/>
      <c r="I15" s="2"/>
    </row>
    <row r="16" spans="2:9">
      <c r="B16" s="24" t="s">
        <v>17</v>
      </c>
      <c r="C16" s="12" t="s">
        <v>18</v>
      </c>
      <c r="E16" s="2"/>
      <c r="G16" s="2" t="str">
        <f t="shared" ref="G16:G22" si="1">C16</f>
        <v>Prix du Marché</v>
      </c>
      <c r="H16" s="2"/>
      <c r="I16" s="2"/>
    </row>
    <row r="17" spans="2:9">
      <c r="B17" s="24" t="s">
        <v>19</v>
      </c>
      <c r="C17" s="12">
        <v>35</v>
      </c>
      <c r="E17" s="2"/>
      <c r="G17" s="2">
        <f t="shared" si="1"/>
        <v>35</v>
      </c>
      <c r="H17" s="2"/>
      <c r="I17" s="2"/>
    </row>
    <row r="18" spans="2:9">
      <c r="B18" s="24" t="s">
        <v>20</v>
      </c>
      <c r="C18" s="12">
        <v>37</v>
      </c>
      <c r="E18" s="2"/>
      <c r="G18" s="2">
        <f t="shared" si="1"/>
        <v>37</v>
      </c>
      <c r="H18" s="2"/>
      <c r="I18" s="2"/>
    </row>
    <row r="19" spans="2:9">
      <c r="B19" s="24" t="s">
        <v>22</v>
      </c>
      <c r="C19" s="12">
        <v>37</v>
      </c>
      <c r="E19" s="2"/>
      <c r="G19" s="2">
        <f t="shared" si="1"/>
        <v>37</v>
      </c>
      <c r="H19" s="2"/>
      <c r="I19" s="2"/>
    </row>
    <row r="20" spans="2:9">
      <c r="B20" s="24" t="s">
        <v>21</v>
      </c>
      <c r="C20" s="12">
        <v>34</v>
      </c>
      <c r="E20" s="2"/>
      <c r="G20" s="2">
        <f t="shared" si="1"/>
        <v>34</v>
      </c>
      <c r="H20" s="2"/>
      <c r="I20" s="2"/>
    </row>
    <row r="21" spans="2:9" ht="17">
      <c r="B21" s="3" t="s">
        <v>3</v>
      </c>
      <c r="C21" s="12" t="s">
        <v>3</v>
      </c>
      <c r="E21" s="2"/>
      <c r="G21" s="2" t="str">
        <f t="shared" si="1"/>
        <v xml:space="preserve"> </v>
      </c>
      <c r="H21" s="2"/>
      <c r="I21" s="2"/>
    </row>
    <row r="22" spans="2:9" ht="17">
      <c r="B22" s="3" t="s">
        <v>3</v>
      </c>
      <c r="C22" s="12" t="s">
        <v>3</v>
      </c>
      <c r="E22" s="2"/>
      <c r="G22" s="2" t="str">
        <f t="shared" si="1"/>
        <v xml:space="preserve"> </v>
      </c>
      <c r="H22" s="2"/>
      <c r="I22" s="2"/>
    </row>
    <row r="23" spans="2:9" ht="27">
      <c r="B23" s="10" t="s">
        <v>28</v>
      </c>
      <c r="C23" s="12"/>
      <c r="E23" s="2"/>
      <c r="G23" s="2"/>
      <c r="H23" s="2"/>
      <c r="I23" s="2"/>
    </row>
    <row r="24" spans="2:9" ht="17">
      <c r="B24" s="3" t="s">
        <v>3</v>
      </c>
      <c r="C24" s="12" t="s">
        <v>3</v>
      </c>
      <c r="E24" s="2"/>
      <c r="G24" s="2"/>
      <c r="H24" s="2"/>
      <c r="I24" s="2"/>
    </row>
    <row r="25" spans="2:9">
      <c r="B25" s="25" t="s">
        <v>29</v>
      </c>
      <c r="C25" s="26">
        <v>16</v>
      </c>
      <c r="D25" s="27"/>
      <c r="E25" s="28"/>
      <c r="F25" s="27"/>
      <c r="G25" s="28"/>
      <c r="H25" s="28"/>
      <c r="I25" s="28"/>
    </row>
    <row r="26" spans="2:9">
      <c r="B26" s="25" t="s">
        <v>30</v>
      </c>
      <c r="C26" s="26">
        <v>12</v>
      </c>
      <c r="D26" s="27"/>
      <c r="E26" s="28"/>
      <c r="F26" s="27"/>
      <c r="G26" s="28"/>
      <c r="H26" s="28"/>
      <c r="I26" s="28"/>
    </row>
    <row r="27" spans="2:9">
      <c r="B27" s="25" t="s">
        <v>31</v>
      </c>
      <c r="C27" s="26">
        <v>8</v>
      </c>
      <c r="D27" s="27"/>
      <c r="E27" s="28"/>
      <c r="F27" s="27"/>
      <c r="G27" s="28"/>
      <c r="H27" s="28"/>
      <c r="I27" s="28"/>
    </row>
    <row r="28" spans="2:9">
      <c r="B28" s="25" t="s">
        <v>32</v>
      </c>
      <c r="C28" s="26">
        <v>7</v>
      </c>
      <c r="D28" s="27"/>
      <c r="E28" s="28" t="s">
        <v>3</v>
      </c>
      <c r="F28" s="27"/>
      <c r="G28" s="28" t="s">
        <v>3</v>
      </c>
      <c r="H28" s="28"/>
      <c r="I28" s="28"/>
    </row>
    <row r="29" spans="2:9">
      <c r="B29" s="25"/>
      <c r="C29" s="26"/>
      <c r="D29" s="27"/>
      <c r="E29" s="28"/>
      <c r="F29" s="27"/>
      <c r="G29" s="28"/>
      <c r="H29" s="28"/>
      <c r="I29" s="28"/>
    </row>
    <row r="30" spans="2:9">
      <c r="C30" s="12"/>
      <c r="E30" s="2"/>
      <c r="G30" s="2"/>
      <c r="H30" s="2"/>
      <c r="I30" s="2"/>
    </row>
    <row r="31" spans="2:9" ht="26">
      <c r="B31" s="8" t="s">
        <v>2</v>
      </c>
      <c r="C31" s="12"/>
      <c r="E31" s="2"/>
      <c r="G31" s="2"/>
      <c r="H31" s="2"/>
      <c r="I31" s="2"/>
    </row>
    <row r="32" spans="2:9" ht="22">
      <c r="B32" s="11"/>
      <c r="C32" s="12"/>
      <c r="E32" s="2"/>
      <c r="G32" s="2"/>
      <c r="H32" s="2"/>
      <c r="I32" s="2"/>
    </row>
    <row r="33" spans="2:10">
      <c r="C33" s="12"/>
      <c r="E33" s="2"/>
      <c r="G33" s="2"/>
      <c r="H33" s="2"/>
      <c r="I33" s="2"/>
    </row>
    <row r="34" spans="2:10">
      <c r="B34" s="24" t="s">
        <v>23</v>
      </c>
      <c r="C34" s="12">
        <v>11</v>
      </c>
      <c r="E34" s="2"/>
      <c r="G34" s="2"/>
      <c r="H34" s="2"/>
      <c r="I34" s="2">
        <f>C34</f>
        <v>11</v>
      </c>
    </row>
    <row r="35" spans="2:10">
      <c r="B35" s="24" t="s">
        <v>24</v>
      </c>
      <c r="C35" s="12">
        <v>12</v>
      </c>
      <c r="E35" s="2"/>
      <c r="G35" s="2"/>
      <c r="H35" s="2"/>
      <c r="I35" s="2">
        <f>C35</f>
        <v>12</v>
      </c>
    </row>
    <row r="36" spans="2:10">
      <c r="B36" s="24" t="s">
        <v>25</v>
      </c>
      <c r="C36" s="12">
        <v>12</v>
      </c>
      <c r="E36" s="2"/>
      <c r="G36" s="2"/>
      <c r="H36" s="2"/>
      <c r="I36" s="2">
        <f>C36</f>
        <v>12</v>
      </c>
    </row>
    <row r="37" spans="2:10">
      <c r="B37" s="24" t="s">
        <v>26</v>
      </c>
      <c r="C37" s="12">
        <v>10</v>
      </c>
      <c r="E37" s="2"/>
      <c r="G37" s="2"/>
      <c r="H37" s="2"/>
      <c r="I37" s="2">
        <f>C37</f>
        <v>10</v>
      </c>
    </row>
    <row r="38" spans="2:10">
      <c r="B38" s="24" t="s">
        <v>27</v>
      </c>
      <c r="C38" s="12">
        <v>7</v>
      </c>
      <c r="E38" s="2"/>
      <c r="G38" s="2"/>
      <c r="H38" s="2"/>
      <c r="I38" s="2">
        <f>C38</f>
        <v>7</v>
      </c>
    </row>
    <row r="39" spans="2:10">
      <c r="B39" s="5" t="s">
        <v>3</v>
      </c>
      <c r="C39" s="12"/>
      <c r="E39" s="2"/>
      <c r="G39" s="2"/>
      <c r="H39" s="2"/>
      <c r="I39" s="2"/>
    </row>
    <row r="40" spans="2:10">
      <c r="B40" s="4" t="s">
        <v>3</v>
      </c>
      <c r="C40" s="12" t="s">
        <v>3</v>
      </c>
      <c r="E40" s="2"/>
      <c r="G40" s="2"/>
      <c r="H40" s="2"/>
      <c r="I40" s="2" t="str">
        <f>C40</f>
        <v xml:space="preserve"> </v>
      </c>
    </row>
    <row r="41" spans="2:10" ht="21">
      <c r="B41" s="7" t="s">
        <v>7</v>
      </c>
      <c r="C41" s="12"/>
      <c r="E41" s="13">
        <f>+SUM(E7:E40)/5</f>
        <v>19.8</v>
      </c>
      <c r="F41" s="14"/>
      <c r="G41" s="13">
        <f>+SUM(G7:G40)/4</f>
        <v>35.75</v>
      </c>
      <c r="H41" s="15"/>
      <c r="I41" s="13">
        <f>+SUM(I7:I40)/5</f>
        <v>10.4</v>
      </c>
      <c r="J41" s="6"/>
    </row>
    <row r="42" spans="2:10" ht="21">
      <c r="B42" s="7" t="s">
        <v>5</v>
      </c>
      <c r="C42" s="2"/>
      <c r="E42" s="21">
        <v>1</v>
      </c>
      <c r="F42" s="21"/>
      <c r="G42" s="21">
        <v>1</v>
      </c>
      <c r="H42" s="21"/>
      <c r="I42" s="21">
        <v>1</v>
      </c>
      <c r="J42" s="16">
        <f>+SUM(E42:I42)</f>
        <v>3</v>
      </c>
    </row>
    <row r="43" spans="2:10" ht="21">
      <c r="B43" s="7" t="s">
        <v>6</v>
      </c>
      <c r="C43" s="2"/>
      <c r="E43" s="22">
        <f>+E41*E42</f>
        <v>19.8</v>
      </c>
      <c r="F43" s="22"/>
      <c r="G43" s="22">
        <f>+G41*G42</f>
        <v>35.75</v>
      </c>
      <c r="H43" s="22"/>
      <c r="I43" s="22">
        <f>+I41*I42</f>
        <v>10.4</v>
      </c>
      <c r="J43" s="17">
        <f>+SUM(E43:I43)</f>
        <v>65.95</v>
      </c>
    </row>
    <row r="44" spans="2:10" ht="21">
      <c r="B44" s="7" t="s">
        <v>33</v>
      </c>
      <c r="C44" s="2"/>
      <c r="J44" s="23">
        <f>+J43/J42</f>
        <v>21.983333333333334</v>
      </c>
    </row>
    <row r="45" spans="2:10">
      <c r="C45" s="2"/>
    </row>
    <row r="46" spans="2:10" ht="21">
      <c r="B46" s="29" t="s">
        <v>34</v>
      </c>
      <c r="C46" s="2"/>
    </row>
    <row r="47" spans="2:10">
      <c r="C47" s="2"/>
    </row>
    <row r="48" spans="2:10">
      <c r="C48" s="2"/>
    </row>
    <row r="49" spans="2:3">
      <c r="C49" s="2"/>
    </row>
    <row r="50" spans="2:3">
      <c r="C50" s="2"/>
    </row>
    <row r="51" spans="2:3">
      <c r="B51" t="s">
        <v>9</v>
      </c>
      <c r="C51" s="2"/>
    </row>
    <row r="52" spans="2:3">
      <c r="B52" t="s">
        <v>8</v>
      </c>
      <c r="C52" s="2"/>
    </row>
    <row r="53" spans="2:3">
      <c r="C53" s="2"/>
    </row>
    <row r="54" spans="2:3">
      <c r="C54" s="2"/>
    </row>
    <row r="55" spans="2:3">
      <c r="C55" s="2"/>
    </row>
    <row r="56" spans="2:3">
      <c r="C56" s="2"/>
    </row>
    <row r="57" spans="2:3">
      <c r="C57" s="2"/>
    </row>
    <row r="58" spans="2:3">
      <c r="C58" s="2"/>
    </row>
    <row r="59" spans="2:3">
      <c r="C59" s="2"/>
    </row>
    <row r="60" spans="2:3">
      <c r="C60" s="2"/>
    </row>
    <row r="61" spans="2:3">
      <c r="C61" s="2"/>
    </row>
    <row r="62" spans="2:3">
      <c r="C62" s="2"/>
    </row>
    <row r="63" spans="2:3">
      <c r="C63" s="2"/>
    </row>
    <row r="64" spans="2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</sheetData>
  <sheetProtection algorithmName="SHA-512" hashValue="QQuLZE+ZdEpr4QXYKfLgCv6ZnYDWMIivLBGlmsfllA55htZg97AUTXLIMRpotUQ/QP0Ujh66tmEEX2+DGZjy8A==" saltValue="xhXnnLs8EV8ifyzgRI0x1w==" spinCount="100000" sheet="1" objects="1" scenarios="1"/>
  <hyperlinks>
    <hyperlink ref="B46" r:id="rId1" xr:uid="{6BD94A15-720B-D648-9390-7D4BF15F91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2021-10-29T12:14:29Z</dcterms:created>
  <dcterms:modified xsi:type="dcterms:W3CDTF">2021-11-02T17:58:38Z</dcterms:modified>
</cp:coreProperties>
</file>