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38400" windowHeight="18140" tabRatio="858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8" i="12" l="1"/>
  <c r="I107" i="12"/>
  <c r="I103" i="12"/>
  <c r="I98" i="12"/>
  <c r="I95" i="12"/>
  <c r="I92" i="12"/>
  <c r="I89" i="12"/>
  <c r="I86" i="12"/>
  <c r="I83" i="12"/>
  <c r="I80" i="12"/>
  <c r="I79" i="12"/>
  <c r="I78" i="12"/>
  <c r="I74" i="12"/>
  <c r="I69" i="12"/>
  <c r="I66" i="12"/>
  <c r="K61" i="12"/>
  <c r="K58" i="12"/>
  <c r="K53" i="12"/>
  <c r="I52" i="12"/>
  <c r="K51" i="12"/>
  <c r="K50" i="12"/>
  <c r="K45" i="12"/>
  <c r="K42" i="12"/>
  <c r="K41" i="12"/>
  <c r="K40" i="12"/>
  <c r="K39" i="12"/>
  <c r="K34" i="12"/>
  <c r="I33" i="12"/>
  <c r="K30" i="12"/>
  <c r="I29" i="12"/>
  <c r="I26" i="12"/>
  <c r="I25" i="12"/>
  <c r="I24" i="12"/>
  <c r="I21" i="12"/>
  <c r="I20" i="12"/>
  <c r="I19" i="12"/>
  <c r="I16" i="12"/>
  <c r="K15" i="12"/>
  <c r="I14" i="12"/>
  <c r="I11" i="12"/>
  <c r="I10" i="12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I66" i="10"/>
  <c r="I69" i="10"/>
  <c r="I74" i="10"/>
  <c r="I78" i="10"/>
  <c r="I83" i="10"/>
  <c r="I89" i="10"/>
  <c r="I92" i="10"/>
  <c r="I103" i="10"/>
  <c r="I113" i="10"/>
  <c r="K113" i="10"/>
  <c r="M6" i="12"/>
  <c r="Q6" i="12"/>
  <c r="I113" i="12"/>
  <c r="K113" i="12"/>
  <c r="M113" i="12"/>
  <c r="O113" i="12"/>
  <c r="Q113" i="12"/>
  <c r="S113" i="12"/>
</calcChain>
</file>

<file path=xl/sharedStrings.xml><?xml version="1.0" encoding="utf-8"?>
<sst xmlns="http://schemas.openxmlformats.org/spreadsheetml/2006/main" count="501" uniqueCount="138">
  <si>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</si>
  <si>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</si>
  <si>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</si>
  <si>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</si>
  <si>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</si>
  <si>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</si>
  <si>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</si>
  <si>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</si>
  <si>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</si>
  <si>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</si>
  <si>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</si>
  <si>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</si>
  <si>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</si>
  <si>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</si>
  <si>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</si>
  <si>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</si>
  <si>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</si>
  <si>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</si>
  <si>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</si>
  <si>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</si>
  <si>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</si>
  <si>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</si>
  <si>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</si>
  <si>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</si>
  <si>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</si>
  <si>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</si>
  <si>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</si>
  <si>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</si>
  <si>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</si>
  <si>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</si>
  <si>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</si>
  <si>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</si>
  <si>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</si>
  <si>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</si>
  <si>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</si>
  <si>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</si>
  <si>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</si>
  <si>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</si>
  <si>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</si>
  <si>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</si>
  <si>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</si>
  <si>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</si>
  <si>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</si>
  <si>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</si>
  <si>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</si>
  <si>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</si>
  <si>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</si>
  <si>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</si>
  <si>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</si>
  <si>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</si>
  <si>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</si>
  <si>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</si>
  <si>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</si>
  <si>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</si>
  <si>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</si>
  <si>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</si>
  <si>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</si>
  <si>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</si>
  <si>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</si>
  <si>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</si>
  <si>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</si>
  <si>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</si>
  <si>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</si>
  <si>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</si>
  <si>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</si>
  <si>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</si>
  <si>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</si>
  <si>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</si>
  <si>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</si>
  <si>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</si>
  <si>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</si>
  <si>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</si>
  <si>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</si>
  <si>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</si>
  <si>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</si>
  <si>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</si>
  <si>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</si>
  <si>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</si>
  <si>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</si>
  <si>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</si>
  <si>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</si>
  <si>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</si>
  <si>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</si>
  <si>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</si>
  <si>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</si>
  <si>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</si>
  <si>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</si>
  <si>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</si>
  <si>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</si>
  <si>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</si>
  <si>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</si>
  <si>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</si>
  <si>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</si>
  <si>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</si>
  <si>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</si>
  <si>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</si>
  <si>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</si>
  <si>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</si>
  <si>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</si>
  <si>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</si>
  <si>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</si>
  <si>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</si>
  <si>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</si>
  <si>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</si>
  <si>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</si>
  <si>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</si>
  <si>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</si>
  <si>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</si>
  <si>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</si>
  <si>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</si>
  <si>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</si>
  <si>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</si>
  <si>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</si>
  <si>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</si>
  <si>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</si>
  <si>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</si>
  <si>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</si>
  <si>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</si>
  <si>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</si>
  <si>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</si>
  <si>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</si>
  <si>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</si>
  <si>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</si>
  <si>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</si>
  <si>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</si>
  <si>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</si>
  <si>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</si>
  <si>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</si>
  <si>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</si>
  <si>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</si>
  <si>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>. Coût des ressources alimentaires utilisées durant la période</t>
  </si>
  <si>
    <t>Chez Super Frida inc.  (2)</t>
  </si>
  <si>
    <t>Chez Super Frida inc. (2)</t>
  </si>
  <si>
    <t xml:space="preserve">    Capitaux</t>
  </si>
  <si>
    <t>Coût des produits vendus</t>
  </si>
  <si>
    <t>État des résultats (cumulatif) pour la période du 1er janvier 2017 au 30 novembre 2017</t>
  </si>
  <si>
    <t xml:space="preserve">CHEZ SUPER FRIDA INC. (2) </t>
  </si>
  <si>
    <t>. Mauvaises créances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</si>
</sst>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</font>
    <font>
      <b/>
      <sz val="12"/>
      <color indexed="9"/>
      <name val="Arial Black"/>
      <family val="2"/>
    </font>
    <font>
      <sz val="12"/>
      <color indexed="9"/>
      <name val="Arial"/>
    </font>
    <font>
      <sz val="10"/>
      <color indexed="9"/>
      <name val="Arial Black"/>
      <family val="2"/>
    </font>
    <font>
      <i/>
      <sz val="11"/>
      <color indexed="45"/>
      <name val="Arial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0" fillId="3" borderId="0" xfId="0" applyFill="1"/>
    <xf numFmtId="0" fontId="0" fillId="3" borderId="0" xfId="0" applyFill="1" applyAlignment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/>
    <xf numFmtId="0" fontId="6" fillId="3" borderId="0" xfId="0" applyFont="1" applyFill="1" applyBorder="1" applyAlignment="1"/>
    <xf numFmtId="0" fontId="2" fillId="3" borderId="21" xfId="0" applyFont="1" applyFill="1" applyBorder="1" applyAlignment="1"/>
    <xf numFmtId="0" fontId="2" fillId="3" borderId="0" xfId="0" applyFont="1" applyFill="1" applyBorder="1" applyAlignment="1"/>
    <xf numFmtId="169" fontId="2" fillId="3" borderId="0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4" fillId="0" borderId="0" xfId="0" applyFont="1" applyFill="1" applyBorder="1" applyAlignment="1"/>
    <xf numFmtId="0" fontId="1" fillId="0" borderId="0" xfId="0" applyFont="1" applyFill="1" applyBorder="1" applyAlignment="1"/>
    <xf numFmtId="16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5" fontId="26" fillId="2" borderId="0" xfId="0" applyNumberFormat="1" applyFont="1" applyFill="1"/>
    <xf numFmtId="165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5" fontId="26" fillId="0" borderId="0" xfId="0" applyNumberFormat="1" applyFont="1" applyFill="1"/>
    <xf numFmtId="165" fontId="27" fillId="0" borderId="0" xfId="0" applyNumberFormat="1" applyFont="1" applyFill="1"/>
    <xf numFmtId="165" fontId="27" fillId="0" borderId="10" xfId="0" applyNumberFormat="1" applyFont="1" applyFill="1" applyBorder="1"/>
    <xf numFmtId="165" fontId="27" fillId="3" borderId="11" xfId="0" applyNumberFormat="1" applyFont="1" applyFill="1" applyBorder="1"/>
    <xf numFmtId="44" fontId="0" fillId="3" borderId="9" xfId="0" applyNumberFormat="1" applyFont="1" applyFill="1" applyBorder="1" applyAlignment="1"/>
    <xf numFmtId="15" fontId="2" fillId="3" borderId="4" xfId="0" applyNumberFormat="1" applyFont="1" applyFill="1" applyBorder="1" applyAlignment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2" xfId="0" applyFont="1" applyFill="1" applyBorder="1"/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/>
    <xf numFmtId="0" fontId="11" fillId="4" borderId="31" xfId="0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1" fillId="0" borderId="32" xfId="0" applyFont="1" applyBorder="1"/>
    <xf numFmtId="0" fontId="11" fillId="0" borderId="33" xfId="4" applyNumberFormat="1" applyFont="1" applyBorder="1"/>
    <xf numFmtId="0" fontId="11" fillId="0" borderId="35" xfId="0" applyFont="1" applyBorder="1"/>
    <xf numFmtId="10" fontId="11" fillId="0" borderId="36" xfId="4" applyNumberFormat="1" applyFont="1" applyBorder="1"/>
    <xf numFmtId="0" fontId="11" fillId="3" borderId="37" xfId="0" applyFont="1" applyFill="1" applyBorder="1"/>
    <xf numFmtId="10" fontId="11" fillId="3" borderId="33" xfId="4" applyNumberFormat="1" applyFont="1" applyFill="1" applyBorder="1"/>
    <xf numFmtId="10" fontId="11" fillId="6" borderId="36" xfId="4" applyNumberFormat="1" applyFont="1" applyFill="1" applyBorder="1"/>
    <xf numFmtId="0" fontId="10" fillId="0" borderId="35" xfId="0" applyFont="1" applyBorder="1"/>
    <xf numFmtId="10" fontId="11" fillId="0" borderId="31" xfId="4" applyNumberFormat="1" applyFont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3" borderId="41" xfId="0" applyFont="1" applyFill="1" applyBorder="1"/>
    <xf numFmtId="10" fontId="11" fillId="3" borderId="31" xfId="4" applyNumberFormat="1" applyFont="1" applyFill="1" applyBorder="1"/>
    <xf numFmtId="0" fontId="11" fillId="0" borderId="41" xfId="0" applyFont="1" applyBorder="1"/>
    <xf numFmtId="10" fontId="11" fillId="0" borderId="42" xfId="4" applyNumberFormat="1" applyFont="1" applyBorder="1"/>
    <xf numFmtId="0" fontId="11" fillId="0" borderId="34" xfId="0" applyFont="1" applyBorder="1"/>
    <xf numFmtId="0" fontId="11" fillId="3" borderId="43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0" borderId="35" xfId="0" applyFont="1" applyBorder="1" applyAlignment="1"/>
    <xf numFmtId="0" fontId="11" fillId="0" borderId="4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3" borderId="43" xfId="0" applyFont="1" applyFill="1" applyBorder="1" applyAlignment="1"/>
    <xf numFmtId="0" fontId="11" fillId="6" borderId="43" xfId="0" applyFont="1" applyFill="1" applyBorder="1" applyAlignment="1"/>
    <xf numFmtId="10" fontId="11" fillId="6" borderId="31" xfId="4" applyNumberFormat="1" applyFont="1" applyFill="1" applyBorder="1"/>
    <xf numFmtId="0" fontId="11" fillId="0" borderId="43" xfId="0" applyFont="1" applyBorder="1" applyAlignment="1"/>
    <xf numFmtId="10" fontId="11" fillId="0" borderId="44" xfId="4" applyNumberFormat="1" applyFont="1" applyBorder="1"/>
    <xf numFmtId="0" fontId="11" fillId="0" borderId="34" xfId="0" applyFont="1" applyBorder="1" applyAlignment="1"/>
    <xf numFmtId="0" fontId="11" fillId="3" borderId="45" xfId="0" applyFont="1" applyFill="1" applyBorder="1" applyAlignment="1"/>
    <xf numFmtId="167" fontId="11" fillId="3" borderId="21" xfId="0" applyNumberFormat="1" applyFont="1" applyFill="1" applyBorder="1"/>
    <xf numFmtId="10" fontId="11" fillId="3" borderId="46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4" borderId="32" xfId="0" applyFont="1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/>
    <xf numFmtId="0" fontId="12" fillId="4" borderId="31" xfId="0" applyFont="1" applyFill="1" applyBorder="1"/>
    <xf numFmtId="0" fontId="12" fillId="6" borderId="35" xfId="0" applyFont="1" applyFill="1" applyBorder="1"/>
    <xf numFmtId="0" fontId="12" fillId="6" borderId="36" xfId="0" applyFont="1" applyFill="1" applyBorder="1"/>
    <xf numFmtId="0" fontId="13" fillId="0" borderId="37" xfId="0" applyFont="1" applyBorder="1"/>
    <xf numFmtId="10" fontId="12" fillId="0" borderId="49" xfId="4" applyNumberFormat="1" applyFont="1" applyBorder="1"/>
    <xf numFmtId="0" fontId="12" fillId="0" borderId="35" xfId="0" applyFont="1" applyBorder="1"/>
    <xf numFmtId="10" fontId="12" fillId="0" borderId="36" xfId="4" applyNumberFormat="1" applyFont="1" applyBorder="1"/>
    <xf numFmtId="0" fontId="12" fillId="0" borderId="35" xfId="0" applyFont="1" applyFill="1" applyBorder="1"/>
    <xf numFmtId="0" fontId="12" fillId="0" borderId="34" xfId="0" applyFont="1" applyFill="1" applyBorder="1"/>
    <xf numFmtId="10" fontId="12" fillId="0" borderId="31" xfId="4" applyNumberFormat="1" applyFont="1" applyBorder="1"/>
    <xf numFmtId="0" fontId="13" fillId="3" borderId="38" xfId="0" applyFont="1" applyFill="1" applyBorder="1"/>
    <xf numFmtId="10" fontId="13" fillId="3" borderId="40" xfId="4" applyNumberFormat="1" applyFont="1" applyFill="1" applyBorder="1"/>
    <xf numFmtId="0" fontId="13" fillId="6" borderId="38" xfId="0" applyFont="1" applyFill="1" applyBorder="1"/>
    <xf numFmtId="10" fontId="13" fillId="6" borderId="40" xfId="4" applyNumberFormat="1" applyFont="1" applyFill="1" applyBorder="1"/>
    <xf numFmtId="0" fontId="13" fillId="0" borderId="39" xfId="0" applyFont="1" applyFill="1" applyBorder="1"/>
    <xf numFmtId="10" fontId="12" fillId="0" borderId="50" xfId="4" applyNumberFormat="1" applyFont="1" applyBorder="1"/>
    <xf numFmtId="0" fontId="12" fillId="0" borderId="38" xfId="0" applyFont="1" applyFill="1" applyBorder="1"/>
    <xf numFmtId="10" fontId="12" fillId="0" borderId="40" xfId="4" applyNumberFormat="1" applyFont="1" applyBorder="1"/>
    <xf numFmtId="0" fontId="13" fillId="3" borderId="41" xfId="0" applyFont="1" applyFill="1" applyBorder="1"/>
    <xf numFmtId="10" fontId="12" fillId="3" borderId="31" xfId="4" applyNumberFormat="1" applyFont="1" applyFill="1" applyBorder="1"/>
    <xf numFmtId="0" fontId="13" fillId="0" borderId="38" xfId="0" applyFont="1" applyFill="1" applyBorder="1"/>
    <xf numFmtId="0" fontId="13" fillId="3" borderId="34" xfId="0" applyFont="1" applyFill="1" applyBorder="1"/>
    <xf numFmtId="0" fontId="13" fillId="6" borderId="34" xfId="0" applyFont="1" applyFill="1" applyBorder="1"/>
    <xf numFmtId="10" fontId="12" fillId="6" borderId="31" xfId="4" applyNumberFormat="1" applyFont="1" applyFill="1" applyBorder="1"/>
    <xf numFmtId="0" fontId="13" fillId="3" borderId="51" xfId="0" applyFont="1" applyFill="1" applyBorder="1"/>
    <xf numFmtId="10" fontId="13" fillId="3" borderId="53" xfId="4" applyNumberFormat="1" applyFont="1" applyFill="1" applyBorder="1"/>
    <xf numFmtId="0" fontId="13" fillId="6" borderId="35" xfId="0" applyFont="1" applyFill="1" applyBorder="1"/>
    <xf numFmtId="164" fontId="12" fillId="6" borderId="2" xfId="3" applyFont="1" applyFill="1" applyBorder="1"/>
    <xf numFmtId="10" fontId="12" fillId="6" borderId="36" xfId="4" applyNumberFormat="1" applyFont="1" applyFill="1" applyBorder="1"/>
    <xf numFmtId="0" fontId="0" fillId="3" borderId="10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4" borderId="10" xfId="0" applyFont="1" applyFill="1" applyBorder="1" applyAlignment="1"/>
    <xf numFmtId="44" fontId="0" fillId="3" borderId="20" xfId="0" applyNumberFormat="1" applyFont="1" applyFill="1" applyBorder="1" applyAlignment="1"/>
    <xf numFmtId="0" fontId="0" fillId="3" borderId="0" xfId="0" applyFont="1" applyFill="1" applyBorder="1" applyAlignment="1"/>
    <xf numFmtId="0" fontId="0" fillId="3" borderId="2" xfId="0" applyFont="1" applyFill="1" applyBorder="1" applyAlignment="1">
      <alignment horizontal="center"/>
    </xf>
    <xf numFmtId="44" fontId="0" fillId="3" borderId="18" xfId="0" applyNumberFormat="1" applyFont="1" applyFill="1" applyBorder="1" applyAlignment="1"/>
    <xf numFmtId="0" fontId="0" fillId="4" borderId="0" xfId="0" applyFont="1" applyFill="1" applyBorder="1" applyAlignment="1"/>
    <xf numFmtId="44" fontId="0" fillId="3" borderId="19" xfId="0" applyNumberFormat="1" applyFont="1" applyFill="1" applyBorder="1" applyAlignment="1"/>
    <xf numFmtId="0" fontId="0" fillId="3" borderId="22" xfId="0" applyFont="1" applyFill="1" applyBorder="1" applyAlignment="1"/>
    <xf numFmtId="0" fontId="0" fillId="3" borderId="21" xfId="0" applyFont="1" applyFill="1" applyBorder="1" applyAlignment="1">
      <alignment horizontal="center"/>
    </xf>
    <xf numFmtId="44" fontId="0" fillId="3" borderId="23" xfId="0" applyNumberFormat="1" applyFont="1" applyFill="1" applyBorder="1" applyAlignment="1"/>
    <xf numFmtId="0" fontId="0" fillId="4" borderId="24" xfId="0" applyFont="1" applyFill="1" applyBorder="1" applyAlignment="1"/>
    <xf numFmtId="44" fontId="0" fillId="3" borderId="22" xfId="0" applyNumberFormat="1" applyFont="1" applyFill="1" applyBorder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19" fillId="6" borderId="0" xfId="0" applyFont="1" applyFill="1" applyAlignment="1"/>
    <xf numFmtId="49" fontId="31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10" fontId="11" fillId="0" borderId="50" xfId="4" applyNumberFormat="1" applyFont="1" applyBorder="1"/>
    <xf numFmtId="44" fontId="0" fillId="3" borderId="27" xfId="0" applyNumberFormat="1" applyFont="1" applyFill="1" applyBorder="1" applyAlignment="1"/>
    <xf numFmtId="44" fontId="13" fillId="3" borderId="52" xfId="0" applyNumberFormat="1" applyFont="1" applyFill="1" applyBorder="1"/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</cellXfs>
  <cellStyles count="17">
    <cellStyle name="48_description" xfId="1"/>
    <cellStyle name="Euro" xfId="2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6"/>
  <sheetViews>
    <sheetView tabSelected="1"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5">
      <c r="B2" s="3"/>
      <c r="C2" s="228" t="s">
        <v>131</v>
      </c>
      <c r="D2" s="229"/>
      <c r="E2" s="229"/>
      <c r="F2" s="229"/>
      <c r="G2" s="229"/>
      <c r="H2" s="229"/>
      <c r="I2" s="232" t="s">
        <v>83</v>
      </c>
      <c r="J2" s="233"/>
      <c r="K2" s="233"/>
      <c r="M2" s="230"/>
      <c r="N2" s="231"/>
      <c r="O2" s="231"/>
      <c r="P2" s="60"/>
      <c r="Q2" s="237"/>
      <c r="R2" s="231"/>
      <c r="S2" s="231"/>
      <c r="T2" s="60"/>
      <c r="U2" s="235"/>
      <c r="V2" s="236"/>
      <c r="W2" s="236"/>
      <c r="X2" s="60"/>
      <c r="Y2" s="237"/>
      <c r="Z2" s="231"/>
      <c r="AA2" s="231"/>
      <c r="AB2" s="60"/>
      <c r="AC2" s="237"/>
      <c r="AD2" s="231"/>
      <c r="AE2" s="231"/>
      <c r="AF2" s="60"/>
      <c r="AG2" s="235"/>
      <c r="AH2" s="236"/>
      <c r="AI2" s="236"/>
      <c r="AJ2" s="14"/>
    </row>
    <row r="3" spans="2:36" ht="15">
      <c r="B3" s="3"/>
      <c r="C3" s="228" t="s">
        <v>83</v>
      </c>
      <c r="D3" s="229"/>
      <c r="E3" s="229"/>
      <c r="F3" s="229"/>
      <c r="G3" s="229"/>
      <c r="H3" s="229"/>
      <c r="I3" s="233"/>
      <c r="J3" s="233"/>
      <c r="K3" s="233"/>
      <c r="L3" s="26"/>
      <c r="M3" s="231"/>
      <c r="N3" s="231"/>
      <c r="O3" s="231"/>
      <c r="P3" s="60"/>
      <c r="Q3" s="231"/>
      <c r="R3" s="231"/>
      <c r="S3" s="231"/>
      <c r="T3" s="60"/>
      <c r="U3" s="236"/>
      <c r="V3" s="236"/>
      <c r="W3" s="236"/>
      <c r="X3" s="60"/>
      <c r="Y3" s="231"/>
      <c r="Z3" s="231"/>
      <c r="AA3" s="231"/>
      <c r="AB3" s="60"/>
      <c r="AC3" s="231"/>
      <c r="AD3" s="231"/>
      <c r="AE3" s="231"/>
      <c r="AF3" s="60"/>
      <c r="AG3" s="236"/>
      <c r="AH3" s="236"/>
      <c r="AI3" s="236"/>
      <c r="AJ3" s="14"/>
    </row>
    <row r="4" spans="2:36" ht="15">
      <c r="B4" s="3"/>
      <c r="C4" s="39"/>
      <c r="D4" s="40"/>
      <c r="E4" s="40"/>
      <c r="F4" s="40"/>
      <c r="G4" s="40"/>
      <c r="H4" s="40"/>
      <c r="I4" s="234"/>
      <c r="J4" s="234"/>
      <c r="K4" s="234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19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>
      <c r="B7" s="7"/>
      <c r="C7" s="225" t="s">
        <v>94</v>
      </c>
      <c r="D7" s="227"/>
      <c r="E7" s="227"/>
      <c r="F7" s="227"/>
      <c r="G7" s="227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>
      <c r="B8" s="7"/>
      <c r="C8" s="216"/>
      <c r="D8" s="217"/>
      <c r="E8" s="217"/>
      <c r="F8" s="217"/>
      <c r="G8" s="217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v>150000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5">
      <c r="B23" s="7"/>
      <c r="C23" s="6" t="s">
        <v>107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5">
      <c r="B25" s="7">
        <v>1410</v>
      </c>
      <c r="C25" s="2" t="s">
        <v>125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v>36000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v>3000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8">
      <c r="B36" s="7"/>
      <c r="C36" s="225" t="s">
        <v>97</v>
      </c>
      <c r="D36" s="226"/>
      <c r="E36" s="226"/>
      <c r="F36" s="226"/>
      <c r="G36" s="226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8">
      <c r="B37" s="7"/>
      <c r="C37" s="216"/>
      <c r="D37" s="218"/>
      <c r="E37" s="218"/>
      <c r="F37" s="218"/>
      <c r="G37" s="218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v>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8">
      <c r="B47" s="7"/>
      <c r="C47" s="225" t="s">
        <v>98</v>
      </c>
      <c r="D47" s="227"/>
      <c r="E47" s="227"/>
      <c r="F47" s="227"/>
      <c r="G47" s="227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8">
      <c r="B48" s="7"/>
      <c r="C48" s="216"/>
      <c r="D48" s="217"/>
      <c r="E48" s="217"/>
      <c r="F48" s="217"/>
      <c r="G48" s="217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8">
      <c r="B55" s="7"/>
      <c r="C55" s="225" t="s">
        <v>99</v>
      </c>
      <c r="D55" s="226"/>
      <c r="E55" s="226"/>
      <c r="F55" s="226"/>
      <c r="G55" s="226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8">
      <c r="B56" s="7"/>
      <c r="C56" s="216"/>
      <c r="D56" s="218"/>
      <c r="E56" s="218"/>
      <c r="F56" s="218"/>
      <c r="G56" s="218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5">
      <c r="B57" s="7"/>
      <c r="C57" s="6" t="s">
        <v>100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5">
      <c r="B60" s="7"/>
      <c r="C60" s="6" t="s">
        <v>101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8">
      <c r="B63" s="7"/>
      <c r="C63" s="225" t="s">
        <v>9</v>
      </c>
      <c r="D63" s="227"/>
      <c r="E63" s="227"/>
      <c r="F63" s="227"/>
      <c r="G63" s="227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8">
      <c r="B64" s="7"/>
      <c r="C64" s="216"/>
      <c r="D64" s="217"/>
      <c r="E64" s="217"/>
      <c r="F64" s="217"/>
      <c r="G64" s="217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5">
      <c r="B65" s="7"/>
      <c r="C65" s="6" t="s">
        <v>126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5">
      <c r="B66" s="7">
        <v>5000</v>
      </c>
      <c r="C66" s="2" t="s">
        <v>130</v>
      </c>
      <c r="D66" s="2"/>
      <c r="E66" s="2"/>
      <c r="F66" s="2"/>
      <c r="G66" s="2"/>
      <c r="H66" s="5"/>
      <c r="I66" s="8">
        <f>+(K58+K61)*0.32</f>
        <v>354560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5">
      <c r="B68" s="7"/>
      <c r="C68" s="6" t="s">
        <v>111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5">
      <c r="B69" s="7">
        <v>7000</v>
      </c>
      <c r="C69" s="2" t="s">
        <v>124</v>
      </c>
      <c r="D69" s="2"/>
      <c r="E69" s="2"/>
      <c r="F69" s="2"/>
      <c r="G69" s="2"/>
      <c r="H69" s="5"/>
      <c r="I69" s="8">
        <f>+(K58+K61)*0.3</f>
        <v>332400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8">
      <c r="B71" s="7"/>
      <c r="C71" s="225" t="s">
        <v>112</v>
      </c>
      <c r="D71" s="226"/>
      <c r="E71" s="226"/>
      <c r="F71" s="226"/>
      <c r="G71" s="226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8">
      <c r="B72" s="7"/>
      <c r="C72" s="216"/>
      <c r="D72" s="218"/>
      <c r="E72" s="218"/>
      <c r="F72" s="218"/>
      <c r="G72" s="218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5">
      <c r="B73" s="7"/>
      <c r="C73" s="6" t="s">
        <v>129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5">
      <c r="B82" s="7"/>
      <c r="C82" s="6" t="s">
        <v>128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5">
      <c r="B85" s="7"/>
      <c r="C85" s="6" t="s">
        <v>127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5">
      <c r="B94" s="7">
        <v>7845</v>
      </c>
      <c r="C94" s="2" t="s">
        <v>137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8">
      <c r="B100" s="7"/>
      <c r="C100" s="225" t="s">
        <v>103</v>
      </c>
      <c r="D100" s="226"/>
      <c r="E100" s="226"/>
      <c r="F100" s="226"/>
      <c r="G100" s="226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8">
      <c r="B101" s="7"/>
      <c r="C101" s="216"/>
      <c r="D101" s="218"/>
      <c r="E101" s="218"/>
      <c r="F101" s="218"/>
      <c r="G101" s="218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v>12000</v>
      </c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v>1000</v>
      </c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8">
      <c r="B110" s="7"/>
      <c r="C110" s="225" t="s">
        <v>106</v>
      </c>
      <c r="D110" s="226"/>
      <c r="E110" s="226"/>
      <c r="F110" s="226"/>
      <c r="G110" s="226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8">
      <c r="B111" s="7"/>
      <c r="C111" s="216"/>
      <c r="D111" s="218"/>
      <c r="E111" s="218"/>
      <c r="F111" s="218"/>
      <c r="G111" s="218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6" thickBot="1">
      <c r="B113" s="1"/>
      <c r="C113" s="5"/>
      <c r="D113" s="5"/>
      <c r="E113" s="5"/>
      <c r="F113" s="5"/>
      <c r="G113" s="5"/>
      <c r="H113" s="5"/>
      <c r="I113" s="41">
        <f>SUM(I10:I112)</f>
        <v>1314020</v>
      </c>
      <c r="J113" s="12"/>
      <c r="K113" s="41">
        <f>SUM(K10:K112)</f>
        <v>1314020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2:H2"/>
    <mergeCell ref="C3:H3"/>
    <mergeCell ref="M2:O3"/>
    <mergeCell ref="I2:K4"/>
    <mergeCell ref="AG2:AI3"/>
    <mergeCell ref="Q2:S3"/>
    <mergeCell ref="U2:W3"/>
    <mergeCell ref="Y2:AA3"/>
    <mergeCell ref="AC2:AE3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zoomScale="125" workbookViewId="0"/>
  </sheetViews>
  <sheetFormatPr baseColWidth="10" defaultRowHeight="12" x14ac:dyDescent="0"/>
  <cols>
    <col min="2" max="2" width="1.6640625" customWidth="1"/>
    <col min="3" max="3" width="120.6640625" customWidth="1"/>
  </cols>
  <sheetData>
    <row r="1" spans="2:14" ht="13" thickBot="1"/>
    <row r="2" spans="2:14" ht="30" thickTop="1">
      <c r="B2" s="46"/>
      <c r="C2" s="47" t="s">
        <v>136</v>
      </c>
    </row>
    <row r="3" spans="2:14" ht="15">
      <c r="B3" s="48"/>
      <c r="C3" s="49" t="s">
        <v>82</v>
      </c>
    </row>
    <row r="4" spans="2:14" ht="15">
      <c r="B4" s="48"/>
      <c r="C4" s="50" t="s">
        <v>48</v>
      </c>
    </row>
    <row r="5" spans="2:14" ht="15">
      <c r="B5" s="48" t="s">
        <v>48</v>
      </c>
      <c r="C5" s="51" t="s">
        <v>84</v>
      </c>
    </row>
    <row r="6" spans="2:14" ht="15">
      <c r="B6" s="48"/>
      <c r="C6" s="51" t="s">
        <v>85</v>
      </c>
    </row>
    <row r="7" spans="2:14" ht="15">
      <c r="B7" s="48" t="s">
        <v>48</v>
      </c>
      <c r="C7" s="51" t="s">
        <v>86</v>
      </c>
      <c r="D7" s="3"/>
      <c r="E7" s="3"/>
      <c r="F7" s="3"/>
    </row>
    <row r="8" spans="2:14" ht="15">
      <c r="B8" s="48"/>
      <c r="C8" s="52"/>
      <c r="D8" s="3"/>
      <c r="E8" s="3"/>
      <c r="F8" s="3"/>
    </row>
    <row r="9" spans="2:14" ht="15">
      <c r="B9" s="48" t="s">
        <v>48</v>
      </c>
      <c r="C9" s="53" t="s">
        <v>48</v>
      </c>
    </row>
    <row r="10" spans="2:14" ht="1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6" thickBot="1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6" thickTop="1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5">
      <c r="B31" s="4" t="s">
        <v>48</v>
      </c>
      <c r="C31" s="2"/>
    </row>
    <row r="32" spans="2:14" ht="15">
      <c r="B32" s="4" t="s">
        <v>48</v>
      </c>
      <c r="C32" s="2"/>
    </row>
    <row r="33" spans="2:3" ht="15">
      <c r="B33" s="4" t="s">
        <v>48</v>
      </c>
      <c r="C33" s="2"/>
    </row>
    <row r="34" spans="2:3" ht="15">
      <c r="B34" s="4" t="s">
        <v>48</v>
      </c>
      <c r="C34" s="2"/>
    </row>
    <row r="35" spans="2:3" ht="15">
      <c r="B35" s="4" t="s">
        <v>48</v>
      </c>
      <c r="C35" s="2"/>
    </row>
    <row r="36" spans="2:3" ht="15">
      <c r="B36" s="4" t="s">
        <v>48</v>
      </c>
      <c r="C36" s="2" t="s">
        <v>48</v>
      </c>
    </row>
    <row r="37" spans="2:3" ht="15">
      <c r="B37" s="4" t="s">
        <v>48</v>
      </c>
      <c r="C37" s="2" t="s">
        <v>48</v>
      </c>
    </row>
    <row r="38" spans="2:3" ht="15">
      <c r="B38" s="4" t="s">
        <v>48</v>
      </c>
      <c r="C38" s="2"/>
    </row>
    <row r="39" spans="2:3" ht="15">
      <c r="B39" s="4"/>
      <c r="C39" s="2"/>
    </row>
    <row r="40" spans="2:3" ht="1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C3:L137"/>
  <sheetViews>
    <sheetView zoomScale="125" zoomScaleNormal="125" zoomScalePageLayoutView="125" workbookViewId="0"/>
  </sheetViews>
  <sheetFormatPr baseColWidth="10" defaultRowHeight="12" x14ac:dyDescent="0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>
      <c r="C3" s="82"/>
      <c r="D3" s="83"/>
      <c r="E3" s="83"/>
      <c r="F3" s="83"/>
      <c r="G3" s="83"/>
      <c r="H3" s="83"/>
      <c r="I3" s="83"/>
      <c r="J3" s="83"/>
      <c r="K3" s="40"/>
      <c r="L3" s="40"/>
    </row>
    <row r="4" spans="3:12" ht="30" customHeight="1">
      <c r="C4" s="82"/>
      <c r="D4" s="238" t="s">
        <v>132</v>
      </c>
      <c r="E4" s="239"/>
      <c r="F4" s="239"/>
      <c r="G4" s="239"/>
      <c r="H4" s="239"/>
      <c r="I4" s="240"/>
      <c r="J4" s="83"/>
      <c r="K4" s="40"/>
      <c r="L4" s="40"/>
    </row>
    <row r="5" spans="3:12" ht="25" customHeight="1">
      <c r="C5" s="82"/>
      <c r="D5" s="84" t="s">
        <v>43</v>
      </c>
      <c r="E5" s="85" t="s">
        <v>44</v>
      </c>
      <c r="F5" s="84" t="s">
        <v>45</v>
      </c>
      <c r="G5" s="86" t="s">
        <v>6</v>
      </c>
      <c r="H5" s="85"/>
      <c r="I5" s="87" t="s">
        <v>46</v>
      </c>
      <c r="J5" s="83"/>
      <c r="K5" s="40"/>
      <c r="L5" s="40"/>
    </row>
    <row r="6" spans="3:12" ht="20" customHeight="1">
      <c r="C6" s="82"/>
      <c r="D6" s="121" t="s">
        <v>48</v>
      </c>
      <c r="E6" s="202" t="s">
        <v>48</v>
      </c>
      <c r="F6" s="203" t="s">
        <v>48</v>
      </c>
      <c r="G6" s="120" t="s">
        <v>48</v>
      </c>
      <c r="H6" s="204"/>
      <c r="I6" s="205"/>
      <c r="J6" s="83"/>
      <c r="K6" s="40"/>
      <c r="L6" s="40"/>
    </row>
    <row r="7" spans="3:12" ht="20" customHeight="1">
      <c r="C7" s="82"/>
      <c r="D7" s="88"/>
      <c r="E7" s="202" t="s">
        <v>48</v>
      </c>
      <c r="F7" s="203" t="s">
        <v>48</v>
      </c>
      <c r="G7" s="120" t="s">
        <v>48</v>
      </c>
      <c r="H7" s="204"/>
      <c r="I7" s="205"/>
      <c r="J7" s="83"/>
      <c r="K7" s="40"/>
      <c r="L7" s="40"/>
    </row>
    <row r="8" spans="3:12" ht="20" customHeight="1">
      <c r="C8" s="82"/>
      <c r="D8" s="88"/>
      <c r="E8" s="202" t="s">
        <v>48</v>
      </c>
      <c r="F8" s="203" t="s">
        <v>48</v>
      </c>
      <c r="G8" s="120"/>
      <c r="H8" s="204"/>
      <c r="I8" s="205" t="s">
        <v>48</v>
      </c>
      <c r="J8" s="83"/>
      <c r="K8" s="40"/>
      <c r="L8" s="40"/>
    </row>
    <row r="9" spans="3:12" ht="20" customHeight="1">
      <c r="C9" s="82"/>
      <c r="D9" s="88"/>
      <c r="E9" s="202" t="s">
        <v>48</v>
      </c>
      <c r="F9" s="203" t="s">
        <v>48</v>
      </c>
      <c r="G9" s="120"/>
      <c r="H9" s="204"/>
      <c r="I9" s="205" t="s">
        <v>48</v>
      </c>
      <c r="J9" s="83"/>
      <c r="K9" s="40"/>
      <c r="L9" s="40"/>
    </row>
    <row r="10" spans="3:12" ht="20" customHeight="1">
      <c r="C10" s="82"/>
      <c r="D10" s="88"/>
      <c r="E10" s="202" t="s">
        <v>48</v>
      </c>
      <c r="F10" s="203" t="s">
        <v>48</v>
      </c>
      <c r="G10" s="120"/>
      <c r="H10" s="204"/>
      <c r="I10" s="205" t="s">
        <v>48</v>
      </c>
      <c r="J10" s="83"/>
      <c r="K10" s="40"/>
      <c r="L10" s="40"/>
    </row>
    <row r="11" spans="3:12" ht="20" customHeight="1">
      <c r="C11" s="82"/>
      <c r="D11" s="88"/>
      <c r="E11" s="202" t="s">
        <v>48</v>
      </c>
      <c r="F11" s="203" t="s">
        <v>48</v>
      </c>
      <c r="G11" s="120"/>
      <c r="H11" s="204"/>
      <c r="I11" s="205" t="s">
        <v>48</v>
      </c>
      <c r="J11" s="83"/>
      <c r="K11" s="40"/>
      <c r="L11" s="40"/>
    </row>
    <row r="12" spans="3:12" ht="20" customHeight="1">
      <c r="C12" s="82"/>
      <c r="D12" s="88"/>
      <c r="E12" s="202" t="s">
        <v>48</v>
      </c>
      <c r="F12" s="203" t="s">
        <v>48</v>
      </c>
      <c r="G12" s="120"/>
      <c r="H12" s="204"/>
      <c r="I12" s="205" t="s">
        <v>48</v>
      </c>
      <c r="J12" s="83"/>
      <c r="K12" s="40"/>
      <c r="L12" s="40"/>
    </row>
    <row r="13" spans="3:12" ht="20" customHeight="1">
      <c r="C13" s="82"/>
      <c r="D13" s="88"/>
      <c r="E13" s="202" t="s">
        <v>48</v>
      </c>
      <c r="F13" s="203" t="s">
        <v>48</v>
      </c>
      <c r="G13" s="120"/>
      <c r="H13" s="204"/>
      <c r="I13" s="205" t="s">
        <v>48</v>
      </c>
      <c r="J13" s="83"/>
      <c r="K13" s="40"/>
      <c r="L13" s="40"/>
    </row>
    <row r="14" spans="3:12" ht="20" customHeight="1">
      <c r="C14" s="82"/>
      <c r="D14" s="88"/>
      <c r="E14" s="202" t="s">
        <v>48</v>
      </c>
      <c r="F14" s="203" t="s">
        <v>48</v>
      </c>
      <c r="G14" s="120"/>
      <c r="H14" s="204"/>
      <c r="I14" s="205" t="s">
        <v>48</v>
      </c>
      <c r="J14" s="83"/>
      <c r="K14" s="40" t="s">
        <v>48</v>
      </c>
      <c r="L14" s="40"/>
    </row>
    <row r="15" spans="3:12" ht="20" customHeight="1">
      <c r="C15" s="82"/>
      <c r="D15" s="88"/>
      <c r="E15" s="202" t="s">
        <v>48</v>
      </c>
      <c r="F15" s="203" t="s">
        <v>48</v>
      </c>
      <c r="G15" s="120"/>
      <c r="H15" s="204"/>
      <c r="I15" s="205" t="s">
        <v>48</v>
      </c>
      <c r="J15" s="83"/>
      <c r="K15" s="40"/>
      <c r="L15" s="40"/>
    </row>
    <row r="16" spans="3:12" ht="20" customHeight="1">
      <c r="C16" s="82"/>
      <c r="D16" s="88"/>
      <c r="E16" s="202" t="s">
        <v>48</v>
      </c>
      <c r="F16" s="203" t="s">
        <v>48</v>
      </c>
      <c r="G16" s="120"/>
      <c r="H16" s="204"/>
      <c r="I16" s="205" t="s">
        <v>48</v>
      </c>
      <c r="J16" s="83"/>
      <c r="K16" s="40"/>
      <c r="L16" s="40"/>
    </row>
    <row r="17" spans="3:12" ht="20" customHeight="1">
      <c r="C17" s="82"/>
      <c r="D17" s="88"/>
      <c r="E17" s="202" t="s">
        <v>48</v>
      </c>
      <c r="F17" s="203" t="s">
        <v>48</v>
      </c>
      <c r="G17" s="120"/>
      <c r="H17" s="204"/>
      <c r="I17" s="205" t="s">
        <v>48</v>
      </c>
      <c r="J17" s="83"/>
      <c r="K17" s="40"/>
      <c r="L17" s="40"/>
    </row>
    <row r="18" spans="3:12" ht="20" customHeight="1">
      <c r="C18" s="82"/>
      <c r="D18" s="88"/>
      <c r="E18" s="202" t="s">
        <v>48</v>
      </c>
      <c r="F18" s="203" t="s">
        <v>48</v>
      </c>
      <c r="G18" s="120"/>
      <c r="H18" s="204"/>
      <c r="I18" s="205" t="s">
        <v>48</v>
      </c>
      <c r="J18" s="83"/>
      <c r="K18" s="40"/>
      <c r="L18" s="40"/>
    </row>
    <row r="19" spans="3:12" ht="20" customHeight="1">
      <c r="C19" s="82"/>
      <c r="D19" s="88"/>
      <c r="E19" s="202" t="s">
        <v>48</v>
      </c>
      <c r="F19" s="203" t="s">
        <v>48</v>
      </c>
      <c r="G19" s="120"/>
      <c r="H19" s="204"/>
      <c r="I19" s="205" t="s">
        <v>48</v>
      </c>
      <c r="J19" s="83"/>
      <c r="K19" s="40"/>
      <c r="L19" s="40"/>
    </row>
    <row r="20" spans="3:12" ht="20" customHeight="1">
      <c r="C20" s="82"/>
      <c r="D20" s="88"/>
      <c r="E20" s="202" t="s">
        <v>48</v>
      </c>
      <c r="F20" s="203" t="s">
        <v>48</v>
      </c>
      <c r="G20" s="120"/>
      <c r="H20" s="204"/>
      <c r="I20" s="205" t="s">
        <v>48</v>
      </c>
      <c r="J20" s="83"/>
      <c r="K20" s="40"/>
      <c r="L20" s="40"/>
    </row>
    <row r="21" spans="3:12" ht="20" customHeight="1">
      <c r="C21" s="82"/>
      <c r="D21" s="88"/>
      <c r="E21" s="202" t="s">
        <v>48</v>
      </c>
      <c r="F21" s="203" t="s">
        <v>48</v>
      </c>
      <c r="G21" s="120"/>
      <c r="H21" s="204"/>
      <c r="I21" s="205" t="s">
        <v>48</v>
      </c>
      <c r="J21" s="83"/>
      <c r="K21" s="40"/>
      <c r="L21" s="40"/>
    </row>
    <row r="22" spans="3:12" ht="20" customHeight="1">
      <c r="C22" s="82"/>
      <c r="D22" s="88"/>
      <c r="E22" s="202" t="s">
        <v>48</v>
      </c>
      <c r="F22" s="203" t="s">
        <v>48</v>
      </c>
      <c r="G22" s="120"/>
      <c r="H22" s="204"/>
      <c r="I22" s="205" t="s">
        <v>48</v>
      </c>
      <c r="J22" s="83"/>
      <c r="K22" s="40"/>
      <c r="L22" s="40"/>
    </row>
    <row r="23" spans="3:12" ht="20" customHeight="1">
      <c r="C23" s="82"/>
      <c r="D23" s="88"/>
      <c r="E23" s="202"/>
      <c r="F23" s="203"/>
      <c r="G23" s="120"/>
      <c r="H23" s="204"/>
      <c r="I23" s="205"/>
      <c r="J23" s="83"/>
      <c r="K23" s="40"/>
      <c r="L23" s="40"/>
    </row>
    <row r="24" spans="3:12" ht="20" customHeight="1">
      <c r="C24" s="82"/>
      <c r="D24" s="88"/>
      <c r="E24" s="202"/>
      <c r="F24" s="203"/>
      <c r="G24" s="120"/>
      <c r="H24" s="204"/>
      <c r="I24" s="205"/>
      <c r="J24" s="83"/>
      <c r="K24" s="40"/>
      <c r="L24" s="40"/>
    </row>
    <row r="25" spans="3:12" ht="20" customHeight="1">
      <c r="C25" s="82"/>
      <c r="D25" s="88"/>
      <c r="E25" s="202"/>
      <c r="F25" s="203"/>
      <c r="G25" s="120"/>
      <c r="H25" s="204"/>
      <c r="I25" s="205"/>
      <c r="J25" s="83"/>
      <c r="K25" s="40"/>
      <c r="L25" s="40"/>
    </row>
    <row r="26" spans="3:12" ht="20" customHeight="1">
      <c r="C26" s="82"/>
      <c r="D26" s="88"/>
      <c r="E26" s="202"/>
      <c r="F26" s="203"/>
      <c r="G26" s="120" t="s">
        <v>48</v>
      </c>
      <c r="H26" s="204"/>
      <c r="I26" s="223" t="s">
        <v>48</v>
      </c>
      <c r="J26" s="83"/>
      <c r="K26" s="40"/>
      <c r="L26" s="40"/>
    </row>
    <row r="27" spans="3:12" ht="20" customHeight="1">
      <c r="C27" s="82"/>
      <c r="D27" s="88"/>
      <c r="E27" s="202"/>
      <c r="F27" s="203"/>
      <c r="G27" s="120"/>
      <c r="H27" s="204"/>
      <c r="I27" s="205" t="s">
        <v>48</v>
      </c>
      <c r="J27" s="83"/>
      <c r="K27" s="40"/>
      <c r="L27" s="40"/>
    </row>
    <row r="28" spans="3:12" ht="20" customHeight="1">
      <c r="C28" s="82"/>
      <c r="D28" s="89"/>
      <c r="E28" s="206"/>
      <c r="F28" s="207"/>
      <c r="G28" s="208"/>
      <c r="H28" s="209"/>
      <c r="I28" s="210"/>
      <c r="J28" s="83"/>
      <c r="K28" s="40"/>
      <c r="L28" s="40"/>
    </row>
    <row r="29" spans="3:12" ht="20" customHeight="1" thickBot="1">
      <c r="C29" s="82"/>
      <c r="D29" s="91"/>
      <c r="E29" s="211"/>
      <c r="F29" s="212"/>
      <c r="G29" s="213" t="s">
        <v>48</v>
      </c>
      <c r="H29" s="214"/>
      <c r="I29" s="215" t="s">
        <v>48</v>
      </c>
      <c r="J29" s="83"/>
      <c r="K29" s="40"/>
      <c r="L29" s="40"/>
    </row>
    <row r="30" spans="3:12" ht="10" customHeight="1" thickTop="1">
      <c r="C30" s="82"/>
      <c r="D30" s="92"/>
      <c r="E30" s="90"/>
      <c r="F30" s="90"/>
      <c r="G30" s="93"/>
      <c r="H30" s="90"/>
      <c r="I30" s="94"/>
      <c r="J30" s="83"/>
      <c r="K30" s="40"/>
      <c r="L30" s="40"/>
    </row>
    <row r="31" spans="3:12" ht="10" customHeight="1">
      <c r="C31" s="95"/>
      <c r="D31" s="96"/>
      <c r="E31" s="97"/>
      <c r="F31" s="97"/>
      <c r="G31" s="98"/>
      <c r="H31" s="97"/>
      <c r="I31" s="97"/>
      <c r="J31" s="99"/>
      <c r="K31" s="99"/>
      <c r="L31" s="40"/>
    </row>
    <row r="32" spans="3:12" ht="10" customHeight="1">
      <c r="C32" s="95"/>
      <c r="D32" s="96"/>
      <c r="E32" s="97"/>
      <c r="F32" s="97"/>
      <c r="G32" s="98"/>
      <c r="H32" s="100"/>
      <c r="I32" s="98"/>
      <c r="J32" s="99"/>
      <c r="K32" s="99"/>
      <c r="L32" s="40"/>
    </row>
    <row r="33" spans="3:12" ht="20" customHeight="1">
      <c r="C33" s="95"/>
      <c r="D33" s="96"/>
      <c r="E33" s="97"/>
      <c r="F33" s="97"/>
      <c r="G33" s="98"/>
      <c r="H33" s="97"/>
      <c r="I33" s="101"/>
      <c r="J33" s="99"/>
      <c r="K33" s="99"/>
      <c r="L33" s="40"/>
    </row>
    <row r="34" spans="3:12" ht="20" customHeight="1">
      <c r="D34" s="102"/>
      <c r="E34" s="103"/>
      <c r="F34" s="103"/>
      <c r="G34" s="104"/>
      <c r="H34" s="103"/>
      <c r="I34" s="103"/>
      <c r="J34" s="40"/>
      <c r="K34" s="40"/>
      <c r="L34" s="40"/>
    </row>
    <row r="35" spans="3:12">
      <c r="D35" s="103"/>
      <c r="E35" s="103"/>
      <c r="F35" s="103"/>
      <c r="G35" s="103"/>
      <c r="H35" s="103"/>
      <c r="I35" s="103"/>
      <c r="J35" s="40"/>
      <c r="K35" s="40"/>
      <c r="L35" s="40"/>
    </row>
    <row r="36" spans="3:12">
      <c r="D36" s="105"/>
      <c r="E36" s="105"/>
      <c r="F36" s="105"/>
      <c r="G36" s="105"/>
      <c r="H36" s="105"/>
      <c r="I36" s="105"/>
      <c r="J36" s="40"/>
      <c r="K36" s="40"/>
      <c r="L36" s="40"/>
    </row>
    <row r="37" spans="3:12">
      <c r="D37" s="105"/>
      <c r="E37" s="105"/>
      <c r="F37" s="105"/>
      <c r="G37" s="105"/>
      <c r="H37" s="105"/>
      <c r="I37" s="105"/>
      <c r="J37" s="40"/>
      <c r="K37" s="40"/>
      <c r="L37" s="40"/>
    </row>
    <row r="38" spans="3:12">
      <c r="D38" s="105"/>
      <c r="E38" s="105"/>
      <c r="F38" s="105"/>
      <c r="G38" s="105"/>
      <c r="H38" s="105"/>
      <c r="I38" s="105"/>
      <c r="J38" s="40"/>
      <c r="K38" s="40"/>
      <c r="L38" s="40"/>
    </row>
    <row r="39" spans="3:12">
      <c r="D39" s="105"/>
      <c r="E39" s="105"/>
      <c r="F39" s="105"/>
      <c r="G39" s="105"/>
      <c r="H39" s="105"/>
      <c r="I39" s="105"/>
      <c r="J39" s="40"/>
      <c r="K39" s="40"/>
      <c r="L39" s="40"/>
    </row>
    <row r="40" spans="3:12">
      <c r="D40" s="105"/>
      <c r="E40" s="105"/>
      <c r="F40" s="105"/>
      <c r="G40" s="105"/>
      <c r="H40" s="105"/>
      <c r="I40" s="105"/>
      <c r="J40" s="40"/>
      <c r="K40" s="40"/>
      <c r="L40" s="40"/>
    </row>
    <row r="41" spans="3:12">
      <c r="D41" s="105"/>
      <c r="E41" s="105"/>
      <c r="F41" s="105"/>
      <c r="G41" s="105"/>
      <c r="H41" s="105"/>
      <c r="I41" s="105"/>
      <c r="J41" s="40"/>
      <c r="K41" s="40"/>
      <c r="L41" s="40"/>
    </row>
    <row r="42" spans="3:12">
      <c r="D42" s="105"/>
      <c r="E42" s="105"/>
      <c r="F42" s="105"/>
      <c r="G42" s="105"/>
      <c r="H42" s="105"/>
      <c r="I42" s="105"/>
      <c r="J42" s="40"/>
      <c r="K42" s="40"/>
      <c r="L42" s="40"/>
    </row>
    <row r="43" spans="3:12">
      <c r="D43" s="105"/>
      <c r="E43" s="105"/>
      <c r="F43" s="105"/>
      <c r="G43" s="105"/>
      <c r="H43" s="105"/>
      <c r="I43" s="105"/>
      <c r="J43" s="40"/>
      <c r="K43" s="40"/>
      <c r="L43" s="40"/>
    </row>
    <row r="44" spans="3:12">
      <c r="D44" s="105"/>
      <c r="E44" s="105"/>
      <c r="F44" s="105"/>
      <c r="G44" s="105"/>
      <c r="H44" s="105"/>
      <c r="I44" s="105"/>
      <c r="J44" s="40"/>
      <c r="K44" s="40"/>
      <c r="L44" s="40"/>
    </row>
    <row r="45" spans="3:12">
      <c r="D45" s="105"/>
      <c r="E45" s="105"/>
      <c r="F45" s="105"/>
      <c r="G45" s="105"/>
      <c r="H45" s="105"/>
      <c r="I45" s="105"/>
      <c r="J45" s="40"/>
      <c r="K45" s="40"/>
      <c r="L45" s="40"/>
    </row>
    <row r="46" spans="3:12">
      <c r="D46" s="105"/>
      <c r="E46" s="105"/>
      <c r="F46" s="105"/>
      <c r="G46" s="105"/>
      <c r="H46" s="105"/>
      <c r="I46" s="105"/>
      <c r="J46" s="40"/>
      <c r="K46" s="40"/>
      <c r="L46" s="40"/>
    </row>
    <row r="47" spans="3:12">
      <c r="D47" s="105"/>
      <c r="E47" s="105"/>
      <c r="F47" s="105"/>
      <c r="G47" s="105"/>
      <c r="H47" s="105"/>
      <c r="I47" s="105"/>
      <c r="J47" s="40"/>
      <c r="K47" s="40"/>
      <c r="L47" s="40"/>
    </row>
    <row r="48" spans="3:12">
      <c r="D48" s="105"/>
      <c r="E48" s="105"/>
      <c r="F48" s="105"/>
      <c r="G48" s="105"/>
      <c r="H48" s="105"/>
      <c r="I48" s="105"/>
      <c r="J48" s="40"/>
      <c r="K48" s="40"/>
      <c r="L48" s="40"/>
    </row>
    <row r="49" spans="4:12">
      <c r="D49" s="105"/>
      <c r="E49" s="105"/>
      <c r="F49" s="105"/>
      <c r="G49" s="105"/>
      <c r="H49" s="105"/>
      <c r="I49" s="105"/>
      <c r="J49" s="40"/>
      <c r="K49" s="40"/>
      <c r="L49" s="40"/>
    </row>
    <row r="50" spans="4:12">
      <c r="D50" s="105"/>
      <c r="E50" s="105"/>
      <c r="F50" s="105"/>
      <c r="G50" s="105"/>
      <c r="H50" s="105"/>
      <c r="I50" s="105"/>
      <c r="J50" s="40"/>
      <c r="K50" s="40"/>
      <c r="L50" s="40"/>
    </row>
    <row r="51" spans="4:12">
      <c r="D51" s="105"/>
      <c r="E51" s="105"/>
      <c r="F51" s="105"/>
      <c r="G51" s="105"/>
      <c r="H51" s="105"/>
      <c r="I51" s="105"/>
      <c r="J51" s="40"/>
      <c r="K51" s="40"/>
      <c r="L51" s="40"/>
    </row>
    <row r="52" spans="4:12">
      <c r="D52" s="40"/>
      <c r="E52" s="40"/>
      <c r="F52" s="40"/>
      <c r="G52" s="40"/>
      <c r="H52" s="40"/>
      <c r="I52" s="40"/>
      <c r="J52" s="40"/>
      <c r="K52" s="40"/>
      <c r="L52" s="40"/>
    </row>
    <row r="53" spans="4:12">
      <c r="D53" s="40"/>
      <c r="E53" s="40"/>
      <c r="F53" s="40"/>
      <c r="G53" s="40"/>
      <c r="H53" s="40"/>
      <c r="I53" s="40"/>
      <c r="J53" s="40"/>
      <c r="K53" s="40"/>
      <c r="L53" s="40"/>
    </row>
    <row r="54" spans="4:12">
      <c r="D54" s="40"/>
      <c r="E54" s="40"/>
      <c r="F54" s="40"/>
      <c r="G54" s="40"/>
      <c r="H54" s="40"/>
      <c r="I54" s="40"/>
      <c r="J54" s="40"/>
      <c r="K54" s="40"/>
      <c r="L54" s="40"/>
    </row>
    <row r="55" spans="4:12">
      <c r="D55" s="40"/>
      <c r="E55" s="40"/>
      <c r="F55" s="40"/>
      <c r="G55" s="40"/>
      <c r="H55" s="40"/>
      <c r="I55" s="40"/>
      <c r="J55" s="40"/>
      <c r="K55" s="40"/>
      <c r="L55" s="40"/>
    </row>
    <row r="56" spans="4:12">
      <c r="D56" s="40"/>
      <c r="E56" s="40"/>
      <c r="F56" s="40"/>
      <c r="G56" s="40"/>
      <c r="H56" s="40"/>
      <c r="I56" s="40"/>
      <c r="J56" s="40"/>
      <c r="K56" s="40"/>
      <c r="L56" s="40"/>
    </row>
    <row r="57" spans="4:12">
      <c r="D57" s="40"/>
      <c r="E57" s="40"/>
      <c r="F57" s="40"/>
      <c r="G57" s="40"/>
      <c r="H57" s="40"/>
      <c r="I57" s="40"/>
      <c r="J57" s="40"/>
      <c r="K57" s="40"/>
      <c r="L57" s="40"/>
    </row>
    <row r="58" spans="4:12">
      <c r="D58" s="40"/>
      <c r="E58" s="40"/>
      <c r="F58" s="40"/>
      <c r="G58" s="40"/>
      <c r="H58" s="40"/>
      <c r="I58" s="40"/>
      <c r="J58" s="40"/>
      <c r="K58" s="40"/>
      <c r="L58" s="40"/>
    </row>
    <row r="59" spans="4:12">
      <c r="D59" s="40"/>
      <c r="E59" s="40"/>
      <c r="F59" s="40"/>
      <c r="G59" s="40"/>
      <c r="H59" s="40"/>
      <c r="I59" s="40"/>
      <c r="J59" s="40"/>
      <c r="K59" s="40"/>
      <c r="L59" s="40"/>
    </row>
    <row r="60" spans="4:12">
      <c r="D60" s="40"/>
      <c r="E60" s="40"/>
      <c r="F60" s="40"/>
      <c r="G60" s="40"/>
      <c r="H60" s="40"/>
      <c r="I60" s="40"/>
      <c r="J60" s="40"/>
      <c r="K60" s="40"/>
      <c r="L60" s="40"/>
    </row>
    <row r="61" spans="4:12">
      <c r="D61" s="40"/>
      <c r="E61" s="40"/>
      <c r="F61" s="40"/>
      <c r="G61" s="40"/>
      <c r="H61" s="40"/>
      <c r="I61" s="40"/>
      <c r="J61" s="40"/>
      <c r="K61" s="40"/>
      <c r="L61" s="40"/>
    </row>
    <row r="62" spans="4:12">
      <c r="D62" s="40"/>
      <c r="E62" s="40"/>
      <c r="F62" s="40"/>
      <c r="G62" s="40"/>
      <c r="H62" s="40"/>
      <c r="I62" s="40"/>
      <c r="J62" s="40"/>
      <c r="K62" s="40"/>
      <c r="L62" s="40"/>
    </row>
    <row r="63" spans="4:12">
      <c r="D63" s="40"/>
      <c r="E63" s="40"/>
      <c r="F63" s="40"/>
      <c r="G63" s="40"/>
      <c r="H63" s="40"/>
      <c r="I63" s="40"/>
      <c r="J63" s="40"/>
      <c r="K63" s="40"/>
      <c r="L63" s="40"/>
    </row>
    <row r="64" spans="4:12">
      <c r="D64" s="40"/>
      <c r="E64" s="40"/>
      <c r="F64" s="40"/>
      <c r="G64" s="40"/>
      <c r="H64" s="40"/>
      <c r="I64" s="40"/>
      <c r="J64" s="40"/>
      <c r="K64" s="40"/>
      <c r="L64" s="40"/>
    </row>
    <row r="65" spans="4:12">
      <c r="D65" s="40"/>
      <c r="E65" s="40"/>
      <c r="F65" s="40"/>
      <c r="G65" s="40"/>
      <c r="H65" s="40"/>
      <c r="I65" s="40"/>
      <c r="J65" s="40"/>
      <c r="K65" s="40"/>
      <c r="L65" s="40"/>
    </row>
    <row r="66" spans="4:12">
      <c r="D66" s="40"/>
      <c r="E66" s="40"/>
      <c r="F66" s="40"/>
      <c r="G66" s="40"/>
      <c r="H66" s="40"/>
      <c r="I66" s="40"/>
      <c r="J66" s="40"/>
      <c r="K66" s="40"/>
      <c r="L66" s="40"/>
    </row>
    <row r="67" spans="4:12">
      <c r="D67" s="40"/>
      <c r="E67" s="40"/>
      <c r="F67" s="40"/>
      <c r="G67" s="40"/>
      <c r="H67" s="40"/>
      <c r="I67" s="40"/>
      <c r="J67" s="40"/>
      <c r="K67" s="40"/>
      <c r="L67" s="40"/>
    </row>
    <row r="68" spans="4:12">
      <c r="D68" s="40"/>
      <c r="E68" s="40"/>
      <c r="F68" s="40"/>
      <c r="G68" s="40"/>
      <c r="H68" s="40"/>
      <c r="I68" s="40"/>
      <c r="J68" s="40"/>
      <c r="K68" s="40"/>
      <c r="L68" s="40"/>
    </row>
    <row r="69" spans="4:12">
      <c r="D69" s="40"/>
      <c r="E69" s="40"/>
      <c r="F69" s="40"/>
      <c r="G69" s="40"/>
      <c r="H69" s="40"/>
      <c r="I69" s="40"/>
      <c r="J69" s="40"/>
      <c r="K69" s="40"/>
      <c r="L69" s="40"/>
    </row>
    <row r="70" spans="4:12">
      <c r="D70" s="40"/>
      <c r="E70" s="40"/>
      <c r="F70" s="40"/>
      <c r="G70" s="40"/>
      <c r="H70" s="40"/>
      <c r="I70" s="40"/>
      <c r="J70" s="40"/>
      <c r="K70" s="40"/>
      <c r="L70" s="40"/>
    </row>
    <row r="71" spans="4:12">
      <c r="D71" s="40"/>
      <c r="E71" s="40"/>
      <c r="F71" s="40"/>
      <c r="G71" s="40"/>
      <c r="H71" s="40"/>
      <c r="I71" s="40"/>
      <c r="J71" s="40"/>
      <c r="K71" s="40"/>
      <c r="L71" s="40"/>
    </row>
    <row r="72" spans="4:12">
      <c r="D72" s="40"/>
      <c r="E72" s="40"/>
      <c r="F72" s="40"/>
      <c r="G72" s="40"/>
      <c r="H72" s="40"/>
      <c r="I72" s="40"/>
      <c r="J72" s="40"/>
      <c r="K72" s="40"/>
      <c r="L72" s="40"/>
    </row>
    <row r="73" spans="4:12">
      <c r="D73" s="40"/>
      <c r="E73" s="40"/>
      <c r="F73" s="40"/>
      <c r="G73" s="40"/>
      <c r="H73" s="40"/>
      <c r="I73" s="40"/>
      <c r="J73" s="40"/>
      <c r="K73" s="40"/>
      <c r="L73" s="40"/>
    </row>
    <row r="74" spans="4:12">
      <c r="D74" s="40"/>
      <c r="E74" s="40"/>
      <c r="F74" s="40"/>
      <c r="G74" s="40"/>
      <c r="H74" s="40"/>
      <c r="I74" s="40"/>
      <c r="J74" s="40"/>
      <c r="K74" s="40"/>
      <c r="L74" s="40"/>
    </row>
    <row r="75" spans="4:12">
      <c r="D75" s="40"/>
      <c r="E75" s="40"/>
      <c r="F75" s="40"/>
      <c r="G75" s="40"/>
      <c r="H75" s="40"/>
      <c r="I75" s="40"/>
      <c r="J75" s="40"/>
      <c r="K75" s="40"/>
      <c r="L75" s="40"/>
    </row>
    <row r="76" spans="4:12">
      <c r="D76" s="40"/>
      <c r="E76" s="40"/>
      <c r="F76" s="40"/>
      <c r="G76" s="40"/>
      <c r="H76" s="40"/>
      <c r="I76" s="40"/>
      <c r="J76" s="40"/>
      <c r="K76" s="40"/>
      <c r="L76" s="40"/>
    </row>
    <row r="77" spans="4:12">
      <c r="D77" s="40"/>
      <c r="E77" s="40"/>
      <c r="F77" s="40"/>
      <c r="G77" s="40"/>
      <c r="H77" s="40"/>
      <c r="I77" s="40"/>
      <c r="J77" s="40"/>
      <c r="K77" s="40"/>
      <c r="L77" s="40"/>
    </row>
    <row r="78" spans="4:12">
      <c r="D78" s="40"/>
      <c r="E78" s="40"/>
      <c r="F78" s="40"/>
      <c r="G78" s="40"/>
      <c r="H78" s="40"/>
      <c r="I78" s="40"/>
      <c r="J78" s="40"/>
      <c r="K78" s="40"/>
      <c r="L78" s="40"/>
    </row>
    <row r="79" spans="4:12">
      <c r="D79" s="40"/>
      <c r="E79" s="40"/>
      <c r="F79" s="40"/>
      <c r="G79" s="40"/>
      <c r="H79" s="40"/>
      <c r="I79" s="40"/>
      <c r="J79" s="40"/>
      <c r="K79" s="40"/>
      <c r="L79" s="40"/>
    </row>
    <row r="80" spans="4:12">
      <c r="D80" s="40"/>
      <c r="E80" s="40"/>
      <c r="F80" s="40"/>
      <c r="G80" s="40"/>
      <c r="H80" s="40"/>
      <c r="I80" s="40"/>
      <c r="J80" s="40"/>
      <c r="K80" s="40"/>
      <c r="L80" s="40"/>
    </row>
    <row r="81" spans="4:12">
      <c r="D81" s="40"/>
      <c r="E81" s="40"/>
      <c r="F81" s="40"/>
      <c r="G81" s="40"/>
      <c r="H81" s="40"/>
      <c r="I81" s="40"/>
      <c r="J81" s="40"/>
      <c r="K81" s="40"/>
      <c r="L81" s="40"/>
    </row>
    <row r="82" spans="4:12">
      <c r="D82" s="40"/>
      <c r="E82" s="40"/>
      <c r="F82" s="40"/>
      <c r="G82" s="40"/>
      <c r="H82" s="40"/>
      <c r="I82" s="40"/>
      <c r="J82" s="40"/>
      <c r="K82" s="40"/>
      <c r="L82" s="40"/>
    </row>
    <row r="83" spans="4:12">
      <c r="D83" s="40"/>
      <c r="E83" s="40"/>
      <c r="F83" s="40"/>
      <c r="G83" s="40"/>
      <c r="H83" s="40"/>
      <c r="I83" s="40"/>
      <c r="J83" s="40"/>
      <c r="K83" s="40"/>
      <c r="L83" s="40"/>
    </row>
    <row r="84" spans="4:12">
      <c r="D84" s="40"/>
      <c r="E84" s="40"/>
      <c r="F84" s="40"/>
      <c r="G84" s="40"/>
      <c r="H84" s="40"/>
      <c r="I84" s="40"/>
      <c r="J84" s="40"/>
      <c r="K84" s="40"/>
      <c r="L84" s="40"/>
    </row>
    <row r="85" spans="4:12">
      <c r="D85" s="40"/>
      <c r="E85" s="40"/>
      <c r="F85" s="40"/>
      <c r="G85" s="40"/>
      <c r="H85" s="40"/>
      <c r="I85" s="40"/>
      <c r="J85" s="40"/>
      <c r="K85" s="40"/>
      <c r="L85" s="40"/>
    </row>
    <row r="86" spans="4:12">
      <c r="D86" s="40"/>
      <c r="E86" s="40"/>
      <c r="F86" s="40"/>
      <c r="G86" s="40"/>
      <c r="H86" s="40"/>
      <c r="I86" s="40"/>
      <c r="J86" s="40"/>
      <c r="K86" s="40"/>
      <c r="L86" s="40"/>
    </row>
    <row r="87" spans="4:12">
      <c r="D87" s="40"/>
      <c r="E87" s="40"/>
      <c r="F87" s="40"/>
      <c r="G87" s="40"/>
      <c r="H87" s="40"/>
      <c r="I87" s="40"/>
      <c r="J87" s="40"/>
      <c r="K87" s="40"/>
      <c r="L87" s="40"/>
    </row>
    <row r="88" spans="4:12">
      <c r="D88" s="40"/>
      <c r="E88" s="40"/>
      <c r="F88" s="40"/>
      <c r="G88" s="40"/>
      <c r="H88" s="40"/>
      <c r="I88" s="40"/>
      <c r="J88" s="40"/>
      <c r="K88" s="40"/>
      <c r="L88" s="40"/>
    </row>
    <row r="89" spans="4:12">
      <c r="D89" s="40"/>
      <c r="E89" s="40"/>
      <c r="F89" s="40"/>
      <c r="G89" s="40"/>
      <c r="H89" s="40"/>
      <c r="I89" s="40"/>
      <c r="J89" s="40"/>
      <c r="K89" s="40"/>
      <c r="L89" s="40"/>
    </row>
    <row r="90" spans="4:12">
      <c r="D90" s="40"/>
      <c r="E90" s="40"/>
      <c r="F90" s="40"/>
      <c r="G90" s="40"/>
      <c r="H90" s="40"/>
      <c r="I90" s="40"/>
      <c r="J90" s="40"/>
      <c r="K90" s="40"/>
      <c r="L90" s="40"/>
    </row>
    <row r="91" spans="4:12">
      <c r="D91" s="40"/>
      <c r="E91" s="40"/>
      <c r="F91" s="40"/>
      <c r="G91" s="40"/>
      <c r="H91" s="40"/>
      <c r="I91" s="40"/>
      <c r="J91" s="40"/>
      <c r="K91" s="40"/>
      <c r="L91" s="40"/>
    </row>
    <row r="92" spans="4:12">
      <c r="D92" s="40"/>
      <c r="E92" s="40"/>
      <c r="F92" s="40"/>
      <c r="G92" s="40"/>
      <c r="H92" s="40"/>
      <c r="I92" s="40"/>
      <c r="J92" s="40"/>
      <c r="K92" s="40"/>
      <c r="L92" s="40"/>
    </row>
    <row r="93" spans="4:12">
      <c r="D93" s="40"/>
      <c r="E93" s="40"/>
      <c r="F93" s="40"/>
      <c r="G93" s="40"/>
      <c r="H93" s="40"/>
      <c r="I93" s="40"/>
      <c r="J93" s="40"/>
      <c r="K93" s="40"/>
      <c r="L93" s="40"/>
    </row>
    <row r="94" spans="4:12">
      <c r="D94" s="40"/>
      <c r="E94" s="40"/>
      <c r="F94" s="40"/>
      <c r="G94" s="40"/>
      <c r="H94" s="40"/>
      <c r="I94" s="40"/>
      <c r="J94" s="40"/>
      <c r="K94" s="40"/>
      <c r="L94" s="40"/>
    </row>
    <row r="95" spans="4:12">
      <c r="D95" s="40"/>
      <c r="E95" s="40"/>
      <c r="F95" s="40"/>
      <c r="G95" s="40"/>
      <c r="H95" s="40"/>
      <c r="I95" s="40"/>
      <c r="J95" s="40"/>
      <c r="K95" s="40"/>
      <c r="L95" s="40"/>
    </row>
    <row r="96" spans="4:12">
      <c r="D96" s="40"/>
      <c r="E96" s="40"/>
      <c r="F96" s="40"/>
      <c r="G96" s="40"/>
      <c r="H96" s="40"/>
      <c r="I96" s="40"/>
      <c r="J96" s="40"/>
      <c r="K96" s="40"/>
      <c r="L96" s="40"/>
    </row>
    <row r="97" spans="4:12">
      <c r="D97" s="40"/>
      <c r="E97" s="40"/>
      <c r="F97" s="40"/>
      <c r="G97" s="40"/>
      <c r="H97" s="40"/>
      <c r="I97" s="40"/>
      <c r="J97" s="40"/>
      <c r="K97" s="40"/>
      <c r="L97" s="40"/>
    </row>
    <row r="98" spans="4:12">
      <c r="D98" s="40"/>
      <c r="E98" s="40"/>
      <c r="F98" s="40"/>
      <c r="G98" s="40"/>
      <c r="H98" s="40"/>
      <c r="I98" s="40"/>
      <c r="J98" s="40"/>
      <c r="K98" s="40"/>
      <c r="L98" s="40"/>
    </row>
    <row r="99" spans="4:12">
      <c r="D99" s="40"/>
      <c r="E99" s="40"/>
      <c r="F99" s="40"/>
      <c r="G99" s="40"/>
      <c r="H99" s="40"/>
      <c r="I99" s="40"/>
      <c r="J99" s="40"/>
      <c r="K99" s="40"/>
      <c r="L99" s="40"/>
    </row>
    <row r="100" spans="4:12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64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5">
      <c r="B2" s="3"/>
      <c r="C2" s="228" t="str">
        <f>+'Bal. 30-11-2017'!C2:H2</f>
        <v>Chez Super Frida inc.  (2)</v>
      </c>
      <c r="D2" s="229"/>
      <c r="E2" s="229"/>
      <c r="F2" s="229"/>
      <c r="G2" s="229"/>
      <c r="H2" s="229"/>
      <c r="I2" s="232" t="s">
        <v>83</v>
      </c>
      <c r="J2" s="233"/>
      <c r="K2" s="233"/>
      <c r="M2" s="241" t="s">
        <v>87</v>
      </c>
      <c r="N2" s="234"/>
      <c r="O2" s="234"/>
      <c r="Q2" s="232" t="s">
        <v>88</v>
      </c>
      <c r="R2" s="233"/>
      <c r="S2" s="233"/>
      <c r="U2" s="242"/>
      <c r="V2" s="243"/>
      <c r="W2" s="243"/>
      <c r="X2" s="30"/>
      <c r="Y2" s="244"/>
      <c r="Z2" s="245"/>
      <c r="AA2" s="245"/>
      <c r="AB2" s="30"/>
      <c r="AC2" s="244"/>
      <c r="AD2" s="245"/>
      <c r="AE2" s="245"/>
      <c r="AF2" s="30"/>
      <c r="AG2" s="242"/>
      <c r="AH2" s="243"/>
      <c r="AI2" s="243"/>
    </row>
    <row r="3" spans="2:37" ht="15">
      <c r="B3" s="3"/>
      <c r="C3" s="228" t="s">
        <v>83</v>
      </c>
      <c r="D3" s="229"/>
      <c r="E3" s="229"/>
      <c r="F3" s="229"/>
      <c r="G3" s="229"/>
      <c r="H3" s="229"/>
      <c r="I3" s="233"/>
      <c r="J3" s="233"/>
      <c r="K3" s="233"/>
      <c r="L3" s="26"/>
      <c r="M3" s="234"/>
      <c r="N3" s="234"/>
      <c r="O3" s="234"/>
      <c r="Q3" s="233"/>
      <c r="R3" s="233"/>
      <c r="S3" s="233"/>
      <c r="U3" s="243"/>
      <c r="V3" s="243"/>
      <c r="W3" s="243"/>
      <c r="X3" s="30"/>
      <c r="Y3" s="245"/>
      <c r="Z3" s="245"/>
      <c r="AA3" s="245"/>
      <c r="AB3" s="30"/>
      <c r="AC3" s="245"/>
      <c r="AD3" s="245"/>
      <c r="AE3" s="245"/>
      <c r="AF3" s="30"/>
      <c r="AG3" s="243"/>
      <c r="AH3" s="243"/>
      <c r="AI3" s="243"/>
    </row>
    <row r="4" spans="2:37" ht="15">
      <c r="B4" s="3"/>
      <c r="C4" s="39"/>
      <c r="D4" s="40"/>
      <c r="E4" s="40"/>
      <c r="F4" s="40"/>
      <c r="G4" s="40"/>
      <c r="H4" s="40"/>
      <c r="I4" s="234"/>
      <c r="J4" s="234"/>
      <c r="K4" s="234"/>
      <c r="L4" s="26"/>
      <c r="M4" s="234"/>
      <c r="N4" s="234"/>
      <c r="O4" s="234"/>
      <c r="Q4" s="233"/>
      <c r="R4" s="233"/>
      <c r="S4" s="233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19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109" t="str">
        <f>+M6</f>
        <v>Débit</v>
      </c>
      <c r="R6" s="10"/>
      <c r="S6" s="110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>
      <c r="B7" s="7"/>
      <c r="C7" s="225" t="s">
        <v>94</v>
      </c>
      <c r="D7" s="227"/>
      <c r="E7" s="227"/>
      <c r="F7" s="227"/>
      <c r="G7" s="227"/>
      <c r="H7" s="5"/>
      <c r="I7" s="8"/>
      <c r="J7" s="12"/>
      <c r="K7" s="8"/>
      <c r="L7" s="5"/>
      <c r="M7" s="106" t="s">
        <v>48</v>
      </c>
      <c r="N7" s="44"/>
      <c r="O7" s="106" t="s">
        <v>48</v>
      </c>
      <c r="P7" s="3"/>
      <c r="Q7" s="116" t="s">
        <v>48</v>
      </c>
      <c r="R7" s="111"/>
      <c r="S7" s="117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>
      <c r="B8" s="7"/>
      <c r="C8" s="216"/>
      <c r="D8" s="217"/>
      <c r="E8" s="217"/>
      <c r="F8" s="217"/>
      <c r="G8" s="217"/>
      <c r="H8" s="5"/>
      <c r="I8" s="8"/>
      <c r="J8" s="12"/>
      <c r="K8" s="8"/>
      <c r="L8" s="5"/>
      <c r="M8" s="106"/>
      <c r="N8" s="44"/>
      <c r="O8" s="106"/>
      <c r="P8" s="3"/>
      <c r="Q8" s="116"/>
      <c r="R8" s="111"/>
      <c r="S8" s="117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106" t="s">
        <v>48</v>
      </c>
      <c r="N9" s="44"/>
      <c r="O9" s="106" t="s">
        <v>48</v>
      </c>
      <c r="P9" s="3"/>
      <c r="Q9" s="116" t="s">
        <v>48</v>
      </c>
      <c r="R9" s="111"/>
      <c r="S9" s="117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f>+'Bal. 30-11-2017'!I10</f>
        <v>1500</v>
      </c>
      <c r="J10" s="12"/>
      <c r="K10" s="8"/>
      <c r="L10" s="5"/>
      <c r="M10" s="107">
        <v>0</v>
      </c>
      <c r="N10" s="24"/>
      <c r="O10" s="107">
        <v>0</v>
      </c>
      <c r="P10" s="3"/>
      <c r="Q10" s="117">
        <v>0</v>
      </c>
      <c r="R10" s="112"/>
      <c r="S10" s="117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f>+'Bal. 30-11-2017'!I11</f>
        <v>150000</v>
      </c>
      <c r="J11" s="12"/>
      <c r="K11" s="8"/>
      <c r="L11" s="5"/>
      <c r="M11" s="107">
        <v>0</v>
      </c>
      <c r="N11" s="24"/>
      <c r="O11" s="107">
        <v>0</v>
      </c>
      <c r="P11" s="3"/>
      <c r="Q11" s="117">
        <v>0</v>
      </c>
      <c r="R11" s="112"/>
      <c r="S11" s="117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107"/>
      <c r="N12" s="24"/>
      <c r="O12" s="107"/>
      <c r="P12" s="3"/>
      <c r="Q12" s="117"/>
      <c r="R12" s="112"/>
      <c r="S12" s="117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107" t="s">
        <v>48</v>
      </c>
      <c r="N13" s="24"/>
      <c r="O13" s="107" t="s">
        <v>48</v>
      </c>
      <c r="P13" s="3"/>
      <c r="Q13" s="117" t="s">
        <v>48</v>
      </c>
      <c r="R13" s="112"/>
      <c r="S13" s="117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f>+'Bal. 30-11-2017'!I14</f>
        <v>5000</v>
      </c>
      <c r="J14" s="12"/>
      <c r="K14" s="8"/>
      <c r="L14" s="5"/>
      <c r="M14" s="107">
        <v>0</v>
      </c>
      <c r="N14" s="24"/>
      <c r="O14" s="107">
        <v>0</v>
      </c>
      <c r="P14" s="3"/>
      <c r="Q14" s="117">
        <v>0</v>
      </c>
      <c r="R14" s="112"/>
      <c r="S14" s="117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f>+'Bal. 30-11-2017'!K15</f>
        <v>500</v>
      </c>
      <c r="L15" s="5"/>
      <c r="M15" s="107">
        <v>0</v>
      </c>
      <c r="N15" s="24"/>
      <c r="O15" s="107">
        <v>0</v>
      </c>
      <c r="P15" s="3"/>
      <c r="Q15" s="117">
        <v>0</v>
      </c>
      <c r="R15" s="112"/>
      <c r="S15" s="117">
        <v>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f>+'Bal. 30-11-2017'!I16</f>
        <v>0</v>
      </c>
      <c r="J16" s="12"/>
      <c r="K16" s="8"/>
      <c r="L16" s="5"/>
      <c r="M16" s="107">
        <v>0</v>
      </c>
      <c r="N16" s="24"/>
      <c r="O16" s="107">
        <v>0</v>
      </c>
      <c r="P16" s="3"/>
      <c r="Q16" s="117">
        <v>0</v>
      </c>
      <c r="R16" s="112"/>
      <c r="S16" s="117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107"/>
      <c r="N17" s="24"/>
      <c r="O17" s="107"/>
      <c r="P17" s="3"/>
      <c r="Q17" s="117"/>
      <c r="R17" s="112"/>
      <c r="S17" s="117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107" t="s">
        <v>48</v>
      </c>
      <c r="N18" s="24"/>
      <c r="O18" s="107" t="s">
        <v>48</v>
      </c>
      <c r="P18" s="3"/>
      <c r="Q18" s="117" t="s">
        <v>48</v>
      </c>
      <c r="R18" s="113"/>
      <c r="S18" s="117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f>+'Bal. 30-11-2017'!I19</f>
        <v>15000</v>
      </c>
      <c r="J19" s="12"/>
      <c r="K19" s="8"/>
      <c r="L19" s="5"/>
      <c r="M19" s="107">
        <v>0</v>
      </c>
      <c r="N19" s="24"/>
      <c r="O19" s="107">
        <v>0</v>
      </c>
      <c r="P19" s="3"/>
      <c r="Q19" s="117">
        <v>0</v>
      </c>
      <c r="R19" s="113"/>
      <c r="S19" s="117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f>+'Bal. 30-11-2017'!I20</f>
        <v>25000</v>
      </c>
      <c r="J20" s="12"/>
      <c r="K20" s="8"/>
      <c r="L20" s="5"/>
      <c r="M20" s="107">
        <v>0</v>
      </c>
      <c r="N20" s="24"/>
      <c r="O20" s="107">
        <v>0</v>
      </c>
      <c r="P20" s="3"/>
      <c r="Q20" s="117">
        <v>0</v>
      </c>
      <c r="R20" s="113"/>
      <c r="S20" s="117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f>+'Bal. 30-11-2017'!I21</f>
        <v>1500</v>
      </c>
      <c r="J21" s="12"/>
      <c r="K21" s="8"/>
      <c r="L21" s="5"/>
      <c r="M21" s="107">
        <v>0</v>
      </c>
      <c r="N21" s="24"/>
      <c r="O21" s="107">
        <v>0</v>
      </c>
      <c r="P21" s="3"/>
      <c r="Q21" s="117">
        <v>0</v>
      </c>
      <c r="R21" s="113"/>
      <c r="S21" s="117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107"/>
      <c r="N22" s="24"/>
      <c r="O22" s="107"/>
      <c r="P22" s="3"/>
      <c r="Q22" s="117"/>
      <c r="R22" s="113"/>
      <c r="S22" s="117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107" t="s">
        <v>48</v>
      </c>
      <c r="N23" s="24"/>
      <c r="O23" s="107" t="s">
        <v>48</v>
      </c>
      <c r="P23" s="3"/>
      <c r="Q23" s="117" t="s">
        <v>48</v>
      </c>
      <c r="R23" s="113"/>
      <c r="S23" s="117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5">
      <c r="B24" s="7">
        <v>1400</v>
      </c>
      <c r="C24" s="2" t="s">
        <v>108</v>
      </c>
      <c r="D24" s="2"/>
      <c r="E24" s="2"/>
      <c r="F24" s="2"/>
      <c r="G24" s="2"/>
      <c r="H24" s="5"/>
      <c r="I24" s="8">
        <f>+'Bal. 30-11-2017'!I24</f>
        <v>2772</v>
      </c>
      <c r="J24" s="12"/>
      <c r="K24" s="8"/>
      <c r="L24" s="5"/>
      <c r="M24" s="107">
        <v>0</v>
      </c>
      <c r="N24" s="24"/>
      <c r="O24" s="107">
        <v>0</v>
      </c>
      <c r="P24" s="3"/>
      <c r="Q24" s="117">
        <v>0</v>
      </c>
      <c r="R24" s="113"/>
      <c r="S24" s="117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5">
      <c r="B25" s="7">
        <v>1410</v>
      </c>
      <c r="C25" s="2" t="s">
        <v>109</v>
      </c>
      <c r="D25" s="2"/>
      <c r="E25" s="2"/>
      <c r="F25" s="2"/>
      <c r="G25" s="2"/>
      <c r="H25" s="5"/>
      <c r="I25" s="8">
        <f>+'Bal. 30-11-2017'!I25</f>
        <v>2000</v>
      </c>
      <c r="J25" s="12"/>
      <c r="K25" s="8"/>
      <c r="L25" s="5"/>
      <c r="M25" s="107">
        <v>0</v>
      </c>
      <c r="N25" s="24"/>
      <c r="O25" s="107">
        <v>0</v>
      </c>
      <c r="P25" s="3"/>
      <c r="Q25" s="117">
        <v>0</v>
      </c>
      <c r="R25" s="113"/>
      <c r="S25" s="117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5">
      <c r="B26" s="7">
        <v>1450</v>
      </c>
      <c r="C26" s="2" t="s">
        <v>110</v>
      </c>
      <c r="D26" s="2"/>
      <c r="E26" s="2"/>
      <c r="F26" s="2"/>
      <c r="G26" s="2"/>
      <c r="H26" s="5"/>
      <c r="I26" s="8">
        <f>+'Bal. 30-11-2017'!I26</f>
        <v>700</v>
      </c>
      <c r="J26" s="12"/>
      <c r="K26" s="8"/>
      <c r="L26" s="5"/>
      <c r="M26" s="107">
        <v>0</v>
      </c>
      <c r="N26" s="24"/>
      <c r="O26" s="107">
        <v>0</v>
      </c>
      <c r="P26" s="3"/>
      <c r="Q26" s="117">
        <v>0</v>
      </c>
      <c r="R26" s="113"/>
      <c r="S26" s="117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107"/>
      <c r="N27" s="24"/>
      <c r="O27" s="107"/>
      <c r="P27" s="3"/>
      <c r="Q27" s="117"/>
      <c r="R27" s="113"/>
      <c r="S27" s="117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107" t="s">
        <v>48</v>
      </c>
      <c r="N28" s="24"/>
      <c r="O28" s="107" t="s">
        <v>48</v>
      </c>
      <c r="P28" s="3"/>
      <c r="Q28" s="117" t="s">
        <v>48</v>
      </c>
      <c r="R28" s="113"/>
      <c r="S28" s="117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f>+'Bal. 30-11-2017'!I29</f>
        <v>120000</v>
      </c>
      <c r="J29" s="12"/>
      <c r="K29" s="8"/>
      <c r="L29" s="5"/>
      <c r="M29" s="107">
        <v>0</v>
      </c>
      <c r="N29" s="24"/>
      <c r="O29" s="107">
        <v>0</v>
      </c>
      <c r="P29" s="3"/>
      <c r="Q29" s="117">
        <v>0</v>
      </c>
      <c r="R29" s="113"/>
      <c r="S29" s="117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5">
      <c r="B30" s="7">
        <v>1501</v>
      </c>
      <c r="C30" s="2" t="s">
        <v>95</v>
      </c>
      <c r="D30" s="2"/>
      <c r="E30" s="2"/>
      <c r="F30" s="2"/>
      <c r="G30" s="2"/>
      <c r="H30" s="5"/>
      <c r="I30" s="8"/>
      <c r="J30" s="12"/>
      <c r="K30" s="8">
        <f>+'Bal. 30-11-2017'!K30</f>
        <v>36000</v>
      </c>
      <c r="L30" s="5"/>
      <c r="M30" s="107">
        <v>0</v>
      </c>
      <c r="N30" s="24"/>
      <c r="O30" s="107">
        <v>0</v>
      </c>
      <c r="P30" s="3"/>
      <c r="Q30" s="117">
        <v>0</v>
      </c>
      <c r="R30" s="113"/>
      <c r="S30" s="117">
        <v>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107"/>
      <c r="N31" s="24"/>
      <c r="O31" s="107"/>
      <c r="P31" s="3"/>
      <c r="Q31" s="117"/>
      <c r="R31" s="113"/>
      <c r="S31" s="117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107" t="s">
        <v>48</v>
      </c>
      <c r="N32" s="24"/>
      <c r="O32" s="107" t="s">
        <v>48</v>
      </c>
      <c r="P32" s="3"/>
      <c r="Q32" s="117" t="s">
        <v>48</v>
      </c>
      <c r="R32" s="113"/>
      <c r="S32" s="117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f>+'Bal. 30-11-2017'!I33</f>
        <v>5000</v>
      </c>
      <c r="J33" s="12"/>
      <c r="K33" s="8"/>
      <c r="L33" s="5"/>
      <c r="M33" s="107">
        <v>0</v>
      </c>
      <c r="N33" s="24"/>
      <c r="O33" s="107">
        <v>0</v>
      </c>
      <c r="P33" s="3"/>
      <c r="Q33" s="117">
        <v>0</v>
      </c>
      <c r="R33" s="113"/>
      <c r="S33" s="117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5">
      <c r="B34" s="7">
        <v>1601</v>
      </c>
      <c r="C34" s="2" t="s">
        <v>96</v>
      </c>
      <c r="D34" s="2"/>
      <c r="E34" s="2"/>
      <c r="F34" s="2"/>
      <c r="G34" s="2"/>
      <c r="H34" s="5"/>
      <c r="I34" s="8"/>
      <c r="J34" s="12"/>
      <c r="K34" s="8">
        <f>+'Bal. 30-11-2017'!K34</f>
        <v>3000</v>
      </c>
      <c r="L34" s="5"/>
      <c r="M34" s="107">
        <v>0</v>
      </c>
      <c r="N34" s="24"/>
      <c r="O34" s="107">
        <v>0</v>
      </c>
      <c r="P34" s="3"/>
      <c r="Q34" s="117">
        <v>0</v>
      </c>
      <c r="R34" s="113"/>
      <c r="S34" s="117">
        <v>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107" t="s">
        <v>48</v>
      </c>
      <c r="N35" s="24"/>
      <c r="O35" s="107" t="s">
        <v>48</v>
      </c>
      <c r="P35" s="3"/>
      <c r="Q35" s="117" t="s">
        <v>48</v>
      </c>
      <c r="R35" s="113"/>
      <c r="S35" s="117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8">
      <c r="B36" s="7"/>
      <c r="C36" s="225" t="s">
        <v>97</v>
      </c>
      <c r="D36" s="226"/>
      <c r="E36" s="226"/>
      <c r="F36" s="226"/>
      <c r="G36" s="226"/>
      <c r="H36" s="5"/>
      <c r="I36" s="8"/>
      <c r="J36" s="12"/>
      <c r="K36" s="8"/>
      <c r="L36" s="5"/>
      <c r="M36" s="107" t="s">
        <v>48</v>
      </c>
      <c r="N36" s="24"/>
      <c r="O36" s="107" t="s">
        <v>48</v>
      </c>
      <c r="P36" s="3"/>
      <c r="Q36" s="117" t="s">
        <v>48</v>
      </c>
      <c r="R36" s="113"/>
      <c r="S36" s="117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8">
      <c r="B37" s="7"/>
      <c r="C37" s="216"/>
      <c r="D37" s="218"/>
      <c r="E37" s="218"/>
      <c r="F37" s="218"/>
      <c r="G37" s="218"/>
      <c r="H37" s="5"/>
      <c r="I37" s="8"/>
      <c r="J37" s="12"/>
      <c r="K37" s="8"/>
      <c r="L37" s="5"/>
      <c r="M37" s="107"/>
      <c r="N37" s="24"/>
      <c r="O37" s="107"/>
      <c r="P37" s="3"/>
      <c r="Q37" s="117"/>
      <c r="R37" s="113"/>
      <c r="S37" s="117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107" t="s">
        <v>48</v>
      </c>
      <c r="N38" s="24"/>
      <c r="O38" s="107" t="s">
        <v>48</v>
      </c>
      <c r="P38" s="3"/>
      <c r="Q38" s="117" t="s">
        <v>48</v>
      </c>
      <c r="R38" s="113"/>
      <c r="S38" s="117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5">
      <c r="B39" s="7">
        <v>2100</v>
      </c>
      <c r="C39" s="2" t="s">
        <v>116</v>
      </c>
      <c r="D39" s="2"/>
      <c r="E39" s="2"/>
      <c r="F39" s="2"/>
      <c r="G39" s="2"/>
      <c r="H39" s="5"/>
      <c r="I39" s="8" t="s">
        <v>48</v>
      </c>
      <c r="J39" s="12"/>
      <c r="K39" s="8">
        <f>+'Bal. 30-11-2017'!K39</f>
        <v>0</v>
      </c>
      <c r="L39" s="5"/>
      <c r="M39" s="107">
        <v>0</v>
      </c>
      <c r="N39" s="24"/>
      <c r="O39" s="107">
        <v>0</v>
      </c>
      <c r="P39" s="3"/>
      <c r="Q39" s="117">
        <v>0</v>
      </c>
      <c r="R39" s="113"/>
      <c r="S39" s="117">
        <v>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f>+'Bal. 30-11-2017'!K40</f>
        <v>11000</v>
      </c>
      <c r="L40" s="5"/>
      <c r="M40" s="107">
        <v>0</v>
      </c>
      <c r="N40" s="24"/>
      <c r="O40" s="107">
        <v>0</v>
      </c>
      <c r="P40" s="3"/>
      <c r="Q40" s="117">
        <v>0</v>
      </c>
      <c r="R40" s="113"/>
      <c r="S40" s="117">
        <v>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f>+'Bal. 30-11-2017'!K41</f>
        <v>0</v>
      </c>
      <c r="L41" s="5"/>
      <c r="M41" s="107">
        <v>0</v>
      </c>
      <c r="N41" s="24"/>
      <c r="O41" s="107">
        <v>0</v>
      </c>
      <c r="P41" s="3"/>
      <c r="Q41" s="117">
        <v>0</v>
      </c>
      <c r="R41" s="113"/>
      <c r="S41" s="117"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f>+'Bal. 30-11-2017'!K42</f>
        <v>0</v>
      </c>
      <c r="L42" s="5"/>
      <c r="M42" s="107">
        <v>0</v>
      </c>
      <c r="N42" s="24"/>
      <c r="O42" s="107">
        <v>0</v>
      </c>
      <c r="P42" s="3"/>
      <c r="Q42" s="117">
        <v>0</v>
      </c>
      <c r="R42" s="113"/>
      <c r="S42" s="117"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107"/>
      <c r="N43" s="24"/>
      <c r="O43" s="107"/>
      <c r="P43" s="3"/>
      <c r="Q43" s="117"/>
      <c r="R43" s="113"/>
      <c r="S43" s="117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107" t="s">
        <v>48</v>
      </c>
      <c r="N44" s="24"/>
      <c r="O44" s="107" t="s">
        <v>48</v>
      </c>
      <c r="P44" s="3"/>
      <c r="Q44" s="117" t="s">
        <v>48</v>
      </c>
      <c r="R44" s="113"/>
      <c r="S44" s="117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f>+'Bal. 30-11-2017'!K45</f>
        <v>100000</v>
      </c>
      <c r="L45" s="5"/>
      <c r="M45" s="107">
        <v>0</v>
      </c>
      <c r="N45" s="24"/>
      <c r="O45" s="107">
        <v>0</v>
      </c>
      <c r="P45" s="3"/>
      <c r="Q45" s="117">
        <v>0</v>
      </c>
      <c r="R45" s="113"/>
      <c r="S45" s="117">
        <v>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107" t="s">
        <v>48</v>
      </c>
      <c r="N46" s="24"/>
      <c r="O46" s="107" t="s">
        <v>48</v>
      </c>
      <c r="P46" s="3"/>
      <c r="Q46" s="117" t="s">
        <v>48</v>
      </c>
      <c r="R46" s="113"/>
      <c r="S46" s="117" t="s">
        <v>48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8">
      <c r="B47" s="7"/>
      <c r="C47" s="225" t="s">
        <v>98</v>
      </c>
      <c r="D47" s="227"/>
      <c r="E47" s="227"/>
      <c r="F47" s="227"/>
      <c r="G47" s="227"/>
      <c r="H47" s="5"/>
      <c r="I47" s="8"/>
      <c r="J47" s="12"/>
      <c r="K47" s="8"/>
      <c r="L47" s="5"/>
      <c r="M47" s="107" t="s">
        <v>48</v>
      </c>
      <c r="N47" s="24"/>
      <c r="O47" s="107" t="s">
        <v>48</v>
      </c>
      <c r="P47" s="3"/>
      <c r="Q47" s="117" t="s">
        <v>48</v>
      </c>
      <c r="R47" s="113"/>
      <c r="S47" s="117" t="s">
        <v>48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8">
      <c r="B48" s="7"/>
      <c r="C48" s="216"/>
      <c r="D48" s="217"/>
      <c r="E48" s="217"/>
      <c r="F48" s="217"/>
      <c r="G48" s="217"/>
      <c r="H48" s="5"/>
      <c r="I48" s="8"/>
      <c r="J48" s="12"/>
      <c r="K48" s="8"/>
      <c r="L48" s="5"/>
      <c r="M48" s="107"/>
      <c r="N48" s="24"/>
      <c r="O48" s="107"/>
      <c r="P48" s="3"/>
      <c r="Q48" s="117"/>
      <c r="R48" s="113"/>
      <c r="S48" s="117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107" t="s">
        <v>48</v>
      </c>
      <c r="N49" s="24"/>
      <c r="O49" s="107" t="s">
        <v>48</v>
      </c>
      <c r="P49" s="3"/>
      <c r="Q49" s="117" t="s">
        <v>48</v>
      </c>
      <c r="R49" s="113"/>
      <c r="S49" s="117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f>+'Bal. 30-11-2017'!K50</f>
        <v>12000</v>
      </c>
      <c r="L50" s="5"/>
      <c r="M50" s="107">
        <v>0</v>
      </c>
      <c r="N50" s="24"/>
      <c r="O50" s="107">
        <v>0</v>
      </c>
      <c r="P50" s="3"/>
      <c r="Q50" s="117">
        <v>0</v>
      </c>
      <c r="R50" s="113"/>
      <c r="S50" s="117">
        <v>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f>+'Bal. 30-11-2017'!K51</f>
        <v>1000</v>
      </c>
      <c r="L51" s="5"/>
      <c r="M51" s="107">
        <v>0</v>
      </c>
      <c r="N51" s="24"/>
      <c r="O51" s="107">
        <v>0</v>
      </c>
      <c r="P51" s="3"/>
      <c r="Q51" s="117">
        <v>0</v>
      </c>
      <c r="R51" s="113"/>
      <c r="S51" s="117">
        <v>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f>+'Bal. 30-11-2017'!I52</f>
        <v>12700</v>
      </c>
      <c r="J52" s="12"/>
      <c r="K52" s="8"/>
      <c r="L52" s="5"/>
      <c r="M52" s="107">
        <v>0</v>
      </c>
      <c r="N52" s="24"/>
      <c r="O52" s="107">
        <v>0</v>
      </c>
      <c r="P52" s="3"/>
      <c r="Q52" s="117">
        <v>0</v>
      </c>
      <c r="R52" s="113"/>
      <c r="S52" s="117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f>+'Bal. 30-11-2017'!K53</f>
        <v>42520</v>
      </c>
      <c r="L53" s="5"/>
      <c r="M53" s="107">
        <v>0</v>
      </c>
      <c r="N53" s="24"/>
      <c r="O53" s="107">
        <v>0</v>
      </c>
      <c r="P53" s="3"/>
      <c r="Q53" s="117">
        <v>0</v>
      </c>
      <c r="R53" s="113"/>
      <c r="S53" s="117">
        <v>0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107" t="s">
        <v>48</v>
      </c>
      <c r="N54" s="24"/>
      <c r="O54" s="107" t="s">
        <v>48</v>
      </c>
      <c r="P54" s="3"/>
      <c r="Q54" s="117" t="s">
        <v>48</v>
      </c>
      <c r="R54" s="113"/>
      <c r="S54" s="117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8">
      <c r="B55" s="7"/>
      <c r="C55" s="225" t="s">
        <v>99</v>
      </c>
      <c r="D55" s="226"/>
      <c r="E55" s="226"/>
      <c r="F55" s="226"/>
      <c r="G55" s="226"/>
      <c r="H55" s="5"/>
      <c r="I55" s="8"/>
      <c r="J55" s="12"/>
      <c r="K55" s="8"/>
      <c r="L55" s="5"/>
      <c r="M55" s="107" t="s">
        <v>48</v>
      </c>
      <c r="N55" s="24"/>
      <c r="O55" s="107" t="s">
        <v>48</v>
      </c>
      <c r="P55" s="3"/>
      <c r="Q55" s="117" t="s">
        <v>48</v>
      </c>
      <c r="R55" s="113"/>
      <c r="S55" s="117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8">
      <c r="B56" s="7"/>
      <c r="C56" s="216"/>
      <c r="D56" s="218"/>
      <c r="E56" s="218"/>
      <c r="F56" s="218"/>
      <c r="G56" s="218"/>
      <c r="H56" s="5"/>
      <c r="I56" s="8"/>
      <c r="J56" s="12"/>
      <c r="K56" s="8"/>
      <c r="L56" s="5"/>
      <c r="M56" s="107"/>
      <c r="N56" s="24"/>
      <c r="O56" s="107"/>
      <c r="P56" s="3"/>
      <c r="Q56" s="117"/>
      <c r="R56" s="113"/>
      <c r="S56" s="117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107" t="s">
        <v>48</v>
      </c>
      <c r="N57" s="24"/>
      <c r="O57" s="107" t="s">
        <v>48</v>
      </c>
      <c r="P57" s="3"/>
      <c r="Q57" s="117" t="s">
        <v>48</v>
      </c>
      <c r="R57" s="113"/>
      <c r="S57" s="117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f>+'Bal. 30-11-2017'!K58</f>
        <v>830000</v>
      </c>
      <c r="L58" s="5"/>
      <c r="M58" s="107">
        <v>0</v>
      </c>
      <c r="N58" s="24"/>
      <c r="O58" s="107">
        <v>0</v>
      </c>
      <c r="P58" s="3"/>
      <c r="Q58" s="117">
        <v>0</v>
      </c>
      <c r="R58" s="113"/>
      <c r="S58" s="117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107"/>
      <c r="N59" s="24"/>
      <c r="O59" s="107"/>
      <c r="P59" s="3"/>
      <c r="Q59" s="117"/>
      <c r="R59" s="113"/>
      <c r="S59" s="117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107" t="s">
        <v>48</v>
      </c>
      <c r="N60" s="24"/>
      <c r="O60" s="107" t="s">
        <v>48</v>
      </c>
      <c r="P60" s="3"/>
      <c r="Q60" s="117" t="s">
        <v>48</v>
      </c>
      <c r="R60" s="113"/>
      <c r="S60" s="117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f>+'Bal. 30-11-2017'!K61</f>
        <v>278000</v>
      </c>
      <c r="L61" s="5"/>
      <c r="M61" s="107">
        <v>0</v>
      </c>
      <c r="N61" s="24"/>
      <c r="O61" s="107">
        <v>0</v>
      </c>
      <c r="P61" s="3"/>
      <c r="Q61" s="117">
        <v>0</v>
      </c>
      <c r="R61" s="113"/>
      <c r="S61" s="117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107" t="s">
        <v>48</v>
      </c>
      <c r="N62" s="24"/>
      <c r="O62" s="107" t="s">
        <v>48</v>
      </c>
      <c r="P62" s="3"/>
      <c r="Q62" s="117" t="s">
        <v>48</v>
      </c>
      <c r="R62" s="113"/>
      <c r="S62" s="117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8">
      <c r="B63" s="7"/>
      <c r="C63" s="225" t="s">
        <v>9</v>
      </c>
      <c r="D63" s="227"/>
      <c r="E63" s="227"/>
      <c r="F63" s="227"/>
      <c r="G63" s="227"/>
      <c r="H63" s="5"/>
      <c r="I63" s="8"/>
      <c r="J63" s="12"/>
      <c r="K63" s="8"/>
      <c r="L63" s="5"/>
      <c r="M63" s="107" t="s">
        <v>48</v>
      </c>
      <c r="N63" s="24"/>
      <c r="O63" s="107" t="s">
        <v>48</v>
      </c>
      <c r="P63" s="3"/>
      <c r="Q63" s="117" t="s">
        <v>48</v>
      </c>
      <c r="R63" s="113"/>
      <c r="S63" s="117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8">
      <c r="B64" s="7"/>
      <c r="C64" s="216"/>
      <c r="D64" s="217"/>
      <c r="E64" s="217"/>
      <c r="F64" s="217"/>
      <c r="G64" s="217"/>
      <c r="H64" s="220"/>
      <c r="I64" s="8"/>
      <c r="J64" s="12"/>
      <c r="K64" s="8"/>
      <c r="L64" s="5"/>
      <c r="M64" s="107"/>
      <c r="N64" s="24"/>
      <c r="O64" s="107"/>
      <c r="P64" s="3"/>
      <c r="Q64" s="117"/>
      <c r="R64" s="113"/>
      <c r="S64" s="117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107" t="s">
        <v>48</v>
      </c>
      <c r="N65" s="24"/>
      <c r="O65" s="107" t="s">
        <v>48</v>
      </c>
      <c r="P65" s="3"/>
      <c r="Q65" s="117" t="s">
        <v>48</v>
      </c>
      <c r="R65" s="113"/>
      <c r="S65" s="117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+'Bal. 30-11-2017'!I66</f>
        <v>354560</v>
      </c>
      <c r="J66" s="12"/>
      <c r="K66" s="8" t="s">
        <v>48</v>
      </c>
      <c r="L66" s="5"/>
      <c r="M66" s="107">
        <v>0</v>
      </c>
      <c r="N66" s="24"/>
      <c r="O66" s="107">
        <v>0</v>
      </c>
      <c r="P66" s="3"/>
      <c r="Q66" s="117">
        <v>0</v>
      </c>
      <c r="R66" s="113"/>
      <c r="S66" s="117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107"/>
      <c r="N67" s="24"/>
      <c r="O67" s="107"/>
      <c r="P67" s="3"/>
      <c r="Q67" s="117"/>
      <c r="R67" s="113"/>
      <c r="S67" s="117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107" t="s">
        <v>48</v>
      </c>
      <c r="N68" s="24"/>
      <c r="O68" s="107" t="s">
        <v>48</v>
      </c>
      <c r="P68" s="3"/>
      <c r="Q68" s="117" t="s">
        <v>48</v>
      </c>
      <c r="R68" s="113"/>
      <c r="S68" s="117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+'Bal. 30-11-2017'!I69</f>
        <v>332400</v>
      </c>
      <c r="J69" s="12"/>
      <c r="K69" s="8" t="s">
        <v>48</v>
      </c>
      <c r="L69" s="5"/>
      <c r="M69" s="107">
        <v>0</v>
      </c>
      <c r="N69" s="24"/>
      <c r="O69" s="107">
        <v>0</v>
      </c>
      <c r="P69" s="3"/>
      <c r="Q69" s="117">
        <v>0</v>
      </c>
      <c r="R69" s="113"/>
      <c r="S69" s="117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107" t="s">
        <v>48</v>
      </c>
      <c r="N70" s="24"/>
      <c r="O70" s="107" t="s">
        <v>48</v>
      </c>
      <c r="P70" s="3"/>
      <c r="Q70" s="117" t="s">
        <v>48</v>
      </c>
      <c r="R70" s="113"/>
      <c r="S70" s="117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8">
      <c r="B71" s="7"/>
      <c r="C71" s="225" t="s">
        <v>112</v>
      </c>
      <c r="D71" s="226"/>
      <c r="E71" s="226"/>
      <c r="F71" s="226"/>
      <c r="G71" s="226"/>
      <c r="H71" s="5"/>
      <c r="I71" s="8"/>
      <c r="J71" s="12"/>
      <c r="K71" s="8"/>
      <c r="L71" s="5"/>
      <c r="M71" s="107" t="s">
        <v>48</v>
      </c>
      <c r="N71" s="24"/>
      <c r="O71" s="107" t="s">
        <v>48</v>
      </c>
      <c r="P71" s="3"/>
      <c r="Q71" s="117" t="s">
        <v>48</v>
      </c>
      <c r="R71" s="113"/>
      <c r="S71" s="117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8">
      <c r="B72" s="7"/>
      <c r="C72" s="216"/>
      <c r="D72" s="218"/>
      <c r="E72" s="218"/>
      <c r="F72" s="218"/>
      <c r="G72" s="218"/>
      <c r="H72" s="5"/>
      <c r="I72" s="8"/>
      <c r="J72" s="12"/>
      <c r="K72" s="8"/>
      <c r="L72" s="5"/>
      <c r="M72" s="107"/>
      <c r="N72" s="24"/>
      <c r="O72" s="107"/>
      <c r="P72" s="3"/>
      <c r="Q72" s="117"/>
      <c r="R72" s="113"/>
      <c r="S72" s="117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107" t="s">
        <v>48</v>
      </c>
      <c r="N73" s="24"/>
      <c r="O73" s="107" t="s">
        <v>48</v>
      </c>
      <c r="P73" s="3"/>
      <c r="Q73" s="117" t="s">
        <v>48</v>
      </c>
      <c r="R73" s="113"/>
      <c r="S73" s="117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+'Bal. 30-11-2017'!I74</f>
        <v>55400</v>
      </c>
      <c r="J74" s="12"/>
      <c r="K74" s="8" t="s">
        <v>48</v>
      </c>
      <c r="L74" s="5"/>
      <c r="M74" s="107">
        <v>0</v>
      </c>
      <c r="N74" s="24"/>
      <c r="O74" s="107">
        <v>0</v>
      </c>
      <c r="P74" s="3"/>
      <c r="Q74" s="117">
        <v>0</v>
      </c>
      <c r="R74" s="113"/>
      <c r="S74" s="117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5">
      <c r="B75" s="7">
        <v>7370</v>
      </c>
      <c r="C75" s="2" t="s">
        <v>102</v>
      </c>
      <c r="D75" s="2"/>
      <c r="E75" s="2"/>
      <c r="F75" s="2"/>
      <c r="G75" s="2"/>
      <c r="H75" s="2"/>
      <c r="I75" s="8">
        <v>0</v>
      </c>
      <c r="J75" s="12"/>
      <c r="K75" s="8"/>
      <c r="L75" s="5"/>
      <c r="M75" s="107">
        <v>0</v>
      </c>
      <c r="N75" s="24"/>
      <c r="O75" s="107">
        <v>0</v>
      </c>
      <c r="P75" s="3"/>
      <c r="Q75" s="117">
        <v>0</v>
      </c>
      <c r="R75" s="113"/>
      <c r="S75" s="117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107"/>
      <c r="N76" s="24"/>
      <c r="O76" s="107"/>
      <c r="P76" s="3"/>
      <c r="Q76" s="117"/>
      <c r="R76" s="113"/>
      <c r="S76" s="117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5">
      <c r="B77" s="7"/>
      <c r="C77" s="6" t="s">
        <v>113</v>
      </c>
      <c r="D77" s="6"/>
      <c r="E77" s="6"/>
      <c r="F77" s="2"/>
      <c r="G77" s="2"/>
      <c r="H77" s="2"/>
      <c r="I77" s="8"/>
      <c r="J77" s="12"/>
      <c r="K77" s="8"/>
      <c r="L77" s="5"/>
      <c r="M77" s="107" t="s">
        <v>48</v>
      </c>
      <c r="N77" s="24"/>
      <c r="O77" s="107" t="s">
        <v>48</v>
      </c>
      <c r="P77" s="3"/>
      <c r="Q77" s="117" t="s">
        <v>48</v>
      </c>
      <c r="R77" s="113"/>
      <c r="S77" s="117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+'Bal. 30-11-2017'!I78</f>
        <v>5500</v>
      </c>
      <c r="J78" s="12"/>
      <c r="K78" s="8"/>
      <c r="L78" s="5"/>
      <c r="M78" s="107">
        <v>0</v>
      </c>
      <c r="N78" s="24"/>
      <c r="O78" s="107">
        <v>0</v>
      </c>
      <c r="P78" s="3"/>
      <c r="Q78" s="117">
        <v>0</v>
      </c>
      <c r="R78" s="113"/>
      <c r="S78" s="117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5">
      <c r="B79" s="7">
        <v>7438</v>
      </c>
      <c r="C79" s="2" t="s">
        <v>114</v>
      </c>
      <c r="D79" s="2"/>
      <c r="E79" s="2"/>
      <c r="F79" s="2"/>
      <c r="G79" s="2"/>
      <c r="H79" s="2"/>
      <c r="I79" s="8">
        <f>+'Bal. 30-11-2017'!I79</f>
        <v>4000</v>
      </c>
      <c r="J79" s="12"/>
      <c r="K79" s="8"/>
      <c r="L79" s="5"/>
      <c r="M79" s="107">
        <v>0</v>
      </c>
      <c r="N79" s="24"/>
      <c r="O79" s="107">
        <v>0</v>
      </c>
      <c r="P79" s="3"/>
      <c r="Q79" s="117">
        <v>0</v>
      </c>
      <c r="R79" s="113"/>
      <c r="S79" s="117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5">
      <c r="B80" s="7">
        <v>7498</v>
      </c>
      <c r="C80" s="2" t="s">
        <v>115</v>
      </c>
      <c r="D80" s="2"/>
      <c r="E80" s="2"/>
      <c r="F80" s="2"/>
      <c r="G80" s="2"/>
      <c r="H80" s="2"/>
      <c r="I80" s="8">
        <f>+'Bal. 30-11-2017'!I80</f>
        <v>166000</v>
      </c>
      <c r="J80" s="12"/>
      <c r="K80" s="8"/>
      <c r="L80" s="5"/>
      <c r="M80" s="107">
        <v>0</v>
      </c>
      <c r="N80" s="24"/>
      <c r="O80" s="107">
        <v>0</v>
      </c>
      <c r="P80" s="3"/>
      <c r="Q80" s="117">
        <v>0</v>
      </c>
      <c r="R80" s="113"/>
      <c r="S80" s="117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107"/>
      <c r="N81" s="24"/>
      <c r="O81" s="107"/>
      <c r="P81" s="3"/>
      <c r="Q81" s="117"/>
      <c r="R81" s="113"/>
      <c r="S81" s="117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107" t="s">
        <v>48</v>
      </c>
      <c r="N82" s="24"/>
      <c r="O82" s="107" t="s">
        <v>48</v>
      </c>
      <c r="P82" s="3"/>
      <c r="Q82" s="117" t="s">
        <v>48</v>
      </c>
      <c r="R82" s="113"/>
      <c r="S82" s="117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+'Bal. 30-11-2017'!I83</f>
        <v>5500</v>
      </c>
      <c r="J83" s="12"/>
      <c r="K83" s="8"/>
      <c r="L83" s="5"/>
      <c r="M83" s="107">
        <v>0</v>
      </c>
      <c r="N83" s="24"/>
      <c r="O83" s="107">
        <v>0</v>
      </c>
      <c r="P83" s="3"/>
      <c r="Q83" s="117">
        <v>0</v>
      </c>
      <c r="R83" s="113"/>
      <c r="S83" s="117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107"/>
      <c r="N84" s="24"/>
      <c r="O84" s="107"/>
      <c r="P84" s="3"/>
      <c r="Q84" s="117"/>
      <c r="R84" s="113"/>
      <c r="S84" s="117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107" t="s">
        <v>48</v>
      </c>
      <c r="N85" s="24"/>
      <c r="O85" s="107" t="s">
        <v>48</v>
      </c>
      <c r="P85" s="3"/>
      <c r="Q85" s="117" t="s">
        <v>48</v>
      </c>
      <c r="R85" s="113"/>
      <c r="S85" s="117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f>+'Bal. 30-11-2017'!I86</f>
        <v>12000</v>
      </c>
      <c r="J86" s="12"/>
      <c r="K86" s="8"/>
      <c r="L86" s="5"/>
      <c r="M86" s="107">
        <v>0</v>
      </c>
      <c r="N86" s="24"/>
      <c r="O86" s="107">
        <v>0</v>
      </c>
      <c r="P86" s="3"/>
      <c r="Q86" s="117">
        <v>0</v>
      </c>
      <c r="R86" s="113"/>
      <c r="S86" s="117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107"/>
      <c r="N87" s="24"/>
      <c r="O87" s="107"/>
      <c r="P87" s="3"/>
      <c r="Q87" s="117"/>
      <c r="R87" s="113"/>
      <c r="S87" s="117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107" t="s">
        <v>48</v>
      </c>
      <c r="N88" s="24"/>
      <c r="O88" s="107" t="s">
        <v>48</v>
      </c>
      <c r="P88" s="3"/>
      <c r="Q88" s="117" t="s">
        <v>48</v>
      </c>
      <c r="R88" s="113"/>
      <c r="S88" s="117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+'Bal. 30-11-2017'!I89</f>
        <v>11080</v>
      </c>
      <c r="J89" s="12"/>
      <c r="K89" s="8"/>
      <c r="L89" s="5"/>
      <c r="M89" s="107">
        <v>0</v>
      </c>
      <c r="N89" s="24"/>
      <c r="O89" s="107">
        <v>0</v>
      </c>
      <c r="P89" s="3"/>
      <c r="Q89" s="117">
        <v>0</v>
      </c>
      <c r="R89" s="113"/>
      <c r="S89" s="117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107"/>
      <c r="N90" s="24"/>
      <c r="O90" s="107"/>
      <c r="P90" s="3"/>
      <c r="Q90" s="117"/>
      <c r="R90" s="113"/>
      <c r="S90" s="117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107" t="s">
        <v>48</v>
      </c>
      <c r="N91" s="24"/>
      <c r="O91" s="107" t="s">
        <v>48</v>
      </c>
      <c r="P91" s="3"/>
      <c r="Q91" s="117" t="s">
        <v>48</v>
      </c>
      <c r="R91" s="113"/>
      <c r="S91" s="117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+'Bal. 30-11-2017'!I92</f>
        <v>1108</v>
      </c>
      <c r="J92" s="12"/>
      <c r="K92" s="8"/>
      <c r="L92" s="5"/>
      <c r="M92" s="107">
        <v>0</v>
      </c>
      <c r="N92" s="24"/>
      <c r="O92" s="107">
        <v>0</v>
      </c>
      <c r="P92" s="3"/>
      <c r="Q92" s="117">
        <v>0</v>
      </c>
      <c r="R92" s="113"/>
      <c r="S92" s="117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5">
      <c r="B93" s="7">
        <v>7835</v>
      </c>
      <c r="C93" s="2" t="s">
        <v>93</v>
      </c>
      <c r="D93" s="2"/>
      <c r="E93" s="2"/>
      <c r="F93" s="2"/>
      <c r="G93" s="2"/>
      <c r="H93" s="2"/>
      <c r="I93" s="8">
        <v>0</v>
      </c>
      <c r="J93" s="12"/>
      <c r="K93" s="8"/>
      <c r="L93" s="5"/>
      <c r="M93" s="107">
        <v>0</v>
      </c>
      <c r="N93" s="24"/>
      <c r="O93" s="107">
        <v>0</v>
      </c>
      <c r="P93" s="3"/>
      <c r="Q93" s="117">
        <v>0</v>
      </c>
      <c r="R93" s="113"/>
      <c r="S93" s="117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5">
      <c r="B94" s="7">
        <v>7845</v>
      </c>
      <c r="C94" s="2" t="s">
        <v>137</v>
      </c>
      <c r="D94" s="2"/>
      <c r="E94" s="2"/>
      <c r="F94" s="2"/>
      <c r="G94" s="2"/>
      <c r="H94" s="2"/>
      <c r="I94" s="8">
        <v>0</v>
      </c>
      <c r="J94" s="12"/>
      <c r="K94" s="8"/>
      <c r="L94" s="5"/>
      <c r="M94" s="107">
        <v>0</v>
      </c>
      <c r="N94" s="24"/>
      <c r="O94" s="107">
        <v>0</v>
      </c>
      <c r="P94" s="3"/>
      <c r="Q94" s="117">
        <v>0</v>
      </c>
      <c r="R94" s="113"/>
      <c r="S94" s="117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f>+'Bal. 30-11-2017'!I95</f>
        <v>3000</v>
      </c>
      <c r="J95" s="12"/>
      <c r="K95" s="8"/>
      <c r="L95" s="5"/>
      <c r="M95" s="107">
        <v>0</v>
      </c>
      <c r="N95" s="24"/>
      <c r="O95" s="107">
        <v>0</v>
      </c>
      <c r="P95" s="3"/>
      <c r="Q95" s="117">
        <v>0</v>
      </c>
      <c r="R95" s="113"/>
      <c r="S95" s="117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107"/>
      <c r="N96" s="24"/>
      <c r="O96" s="107"/>
      <c r="P96" s="3"/>
      <c r="Q96" s="117"/>
      <c r="R96" s="113"/>
      <c r="S96" s="117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107" t="s">
        <v>48</v>
      </c>
      <c r="N97" s="24"/>
      <c r="O97" s="107" t="s">
        <v>48</v>
      </c>
      <c r="P97" s="3"/>
      <c r="Q97" s="117" t="s">
        <v>48</v>
      </c>
      <c r="R97" s="113"/>
      <c r="S97" s="117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f>+'Bal. 30-11-2017'!I98</f>
        <v>6000</v>
      </c>
      <c r="J98" s="12"/>
      <c r="K98" s="8"/>
      <c r="L98" s="5"/>
      <c r="M98" s="107">
        <v>0</v>
      </c>
      <c r="N98" s="24"/>
      <c r="O98" s="107">
        <v>0</v>
      </c>
      <c r="P98" s="3"/>
      <c r="Q98" s="117">
        <v>0</v>
      </c>
      <c r="R98" s="113"/>
      <c r="S98" s="117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107" t="s">
        <v>48</v>
      </c>
      <c r="N99" s="24"/>
      <c r="O99" s="107" t="s">
        <v>48</v>
      </c>
      <c r="P99" s="3"/>
      <c r="Q99" s="117" t="s">
        <v>48</v>
      </c>
      <c r="R99" s="113"/>
      <c r="S99" s="117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8">
      <c r="B100" s="7"/>
      <c r="C100" s="225" t="s">
        <v>103</v>
      </c>
      <c r="D100" s="226"/>
      <c r="E100" s="226"/>
      <c r="F100" s="226"/>
      <c r="G100" s="226"/>
      <c r="H100" s="5"/>
      <c r="I100" s="8"/>
      <c r="J100" s="12"/>
      <c r="K100" s="8"/>
      <c r="L100" s="5"/>
      <c r="M100" s="107" t="s">
        <v>48</v>
      </c>
      <c r="N100" s="24"/>
      <c r="O100" s="107" t="s">
        <v>48</v>
      </c>
      <c r="P100" s="3"/>
      <c r="Q100" s="117" t="s">
        <v>48</v>
      </c>
      <c r="R100" s="113"/>
      <c r="S100" s="117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8">
      <c r="B101" s="7"/>
      <c r="C101" s="216"/>
      <c r="D101" s="218"/>
      <c r="E101" s="218"/>
      <c r="F101" s="218"/>
      <c r="G101" s="218"/>
      <c r="H101" s="5"/>
      <c r="I101" s="8"/>
      <c r="J101" s="12"/>
      <c r="K101" s="8"/>
      <c r="L101" s="5"/>
      <c r="M101" s="107"/>
      <c r="N101" s="24"/>
      <c r="O101" s="107"/>
      <c r="P101" s="3"/>
      <c r="Q101" s="117"/>
      <c r="R101" s="113"/>
      <c r="S101" s="117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107" t="s">
        <v>48</v>
      </c>
      <c r="N102" s="24"/>
      <c r="O102" s="107" t="s">
        <v>48</v>
      </c>
      <c r="P102" s="3"/>
      <c r="Q102" s="117" t="s">
        <v>48</v>
      </c>
      <c r="R102" s="113"/>
      <c r="S102" s="117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+'Bal. 30-11-2017'!I103</f>
        <v>3300</v>
      </c>
      <c r="J103" s="12"/>
      <c r="K103" s="8"/>
      <c r="L103" s="5"/>
      <c r="M103" s="107">
        <v>0</v>
      </c>
      <c r="N103" s="24"/>
      <c r="O103" s="107">
        <v>0</v>
      </c>
      <c r="P103" s="3"/>
      <c r="Q103" s="117">
        <v>0</v>
      </c>
      <c r="R103" s="113"/>
      <c r="S103" s="117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>
        <v>0</v>
      </c>
      <c r="J104" s="12"/>
      <c r="K104" s="8"/>
      <c r="L104" s="5"/>
      <c r="M104" s="107">
        <v>0</v>
      </c>
      <c r="N104" s="24"/>
      <c r="O104" s="107">
        <v>0</v>
      </c>
      <c r="P104" s="3"/>
      <c r="Q104" s="117">
        <v>0</v>
      </c>
      <c r="R104" s="113"/>
      <c r="S104" s="117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107"/>
      <c r="N105" s="24"/>
      <c r="O105" s="107"/>
      <c r="P105" s="3"/>
      <c r="Q105" s="117"/>
      <c r="R105" s="113"/>
      <c r="S105" s="117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107" t="s">
        <v>48</v>
      </c>
      <c r="N106" s="24"/>
      <c r="O106" s="107" t="s">
        <v>48</v>
      </c>
      <c r="P106" s="3"/>
      <c r="Q106" s="117" t="s">
        <v>48</v>
      </c>
      <c r="R106" s="113"/>
      <c r="S106" s="117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5">
      <c r="B107" s="7">
        <v>8500</v>
      </c>
      <c r="C107" s="2" t="s">
        <v>104</v>
      </c>
      <c r="D107" s="2"/>
      <c r="E107" s="2"/>
      <c r="F107" s="2"/>
      <c r="G107" s="2"/>
      <c r="H107" s="5"/>
      <c r="I107" s="8">
        <f>+'Bal. 30-11-2017'!I107</f>
        <v>12000</v>
      </c>
      <c r="J107" s="12"/>
      <c r="K107" s="8"/>
      <c r="L107" s="5"/>
      <c r="M107" s="107">
        <v>0</v>
      </c>
      <c r="N107" s="24"/>
      <c r="O107" s="107">
        <v>0</v>
      </c>
      <c r="P107" s="3"/>
      <c r="Q107" s="117">
        <v>0</v>
      </c>
      <c r="R107" s="113"/>
      <c r="S107" s="117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5">
      <c r="B108" s="7">
        <v>8600</v>
      </c>
      <c r="C108" s="2" t="s">
        <v>105</v>
      </c>
      <c r="D108" s="2"/>
      <c r="E108" s="2"/>
      <c r="F108" s="2"/>
      <c r="G108" s="2"/>
      <c r="H108" s="5"/>
      <c r="I108" s="8">
        <f>+'Bal. 30-11-2017'!I108</f>
        <v>1000</v>
      </c>
      <c r="J108" s="12"/>
      <c r="K108" s="8"/>
      <c r="L108" s="5"/>
      <c r="M108" s="107">
        <v>0</v>
      </c>
      <c r="N108" s="24"/>
      <c r="O108" s="107">
        <v>0</v>
      </c>
      <c r="P108" s="3"/>
      <c r="Q108" s="117">
        <v>0</v>
      </c>
      <c r="R108" s="113"/>
      <c r="S108" s="117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107" t="s">
        <v>48</v>
      </c>
      <c r="N109" s="24"/>
      <c r="O109" s="107" t="s">
        <v>48</v>
      </c>
      <c r="P109" s="3"/>
      <c r="Q109" s="117" t="s">
        <v>48</v>
      </c>
      <c r="R109" s="113"/>
      <c r="S109" s="117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8">
      <c r="B110" s="7"/>
      <c r="C110" s="225" t="s">
        <v>106</v>
      </c>
      <c r="D110" s="226"/>
      <c r="E110" s="226"/>
      <c r="F110" s="226"/>
      <c r="G110" s="226"/>
      <c r="H110" s="5"/>
      <c r="I110" s="8"/>
      <c r="J110" s="12"/>
      <c r="K110" s="8"/>
      <c r="L110" s="5"/>
      <c r="M110" s="107" t="s">
        <v>48</v>
      </c>
      <c r="N110" s="24"/>
      <c r="O110" s="107" t="s">
        <v>48</v>
      </c>
      <c r="P110" s="3"/>
      <c r="Q110" s="117" t="s">
        <v>48</v>
      </c>
      <c r="R110" s="113"/>
      <c r="S110" s="117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8">
      <c r="B111" s="7"/>
      <c r="C111" s="216"/>
      <c r="D111" s="218"/>
      <c r="E111" s="218"/>
      <c r="F111" s="218"/>
      <c r="G111" s="218"/>
      <c r="H111" s="5"/>
      <c r="I111" s="8"/>
      <c r="J111" s="12"/>
      <c r="K111" s="8"/>
      <c r="L111" s="5"/>
      <c r="M111" s="107"/>
      <c r="N111" s="24"/>
      <c r="O111" s="107"/>
      <c r="P111" s="3"/>
      <c r="Q111" s="117"/>
      <c r="R111" s="113"/>
      <c r="S111" s="117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>
        <v>0</v>
      </c>
      <c r="J112" s="12"/>
      <c r="K112" s="8"/>
      <c r="L112" s="5"/>
      <c r="M112" s="108">
        <v>0</v>
      </c>
      <c r="N112" s="25"/>
      <c r="O112" s="108">
        <v>0</v>
      </c>
      <c r="P112" s="3"/>
      <c r="Q112" s="118">
        <v>0</v>
      </c>
      <c r="R112" s="114"/>
      <c r="S112" s="118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6" thickBot="1">
      <c r="B113" s="1"/>
      <c r="C113" s="5"/>
      <c r="D113" s="5"/>
      <c r="E113" s="5"/>
      <c r="F113" s="5"/>
      <c r="G113" s="5"/>
      <c r="H113" s="5"/>
      <c r="I113" s="41">
        <f>SUM(I10:I112)</f>
        <v>1314020</v>
      </c>
      <c r="J113" s="12"/>
      <c r="K113" s="41">
        <f>SUM(K10:K112)</f>
        <v>1314020</v>
      </c>
      <c r="L113" s="9" t="s">
        <v>48</v>
      </c>
      <c r="M113" s="42">
        <f>SUM(M7:M112)</f>
        <v>0</v>
      </c>
      <c r="N113" s="24"/>
      <c r="O113" s="42">
        <f>SUM(O7:O112)</f>
        <v>0</v>
      </c>
      <c r="P113" s="3"/>
      <c r="Q113" s="119">
        <f>SUM(Q7:Q112)</f>
        <v>0</v>
      </c>
      <c r="R113" s="113"/>
      <c r="S113" s="119">
        <f>SUM(S7:S112)</f>
        <v>0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15"/>
      <c r="R114" s="115"/>
      <c r="S114" s="1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5">
      <c r="B115" s="1"/>
      <c r="C115" s="221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7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I2:K4"/>
    <mergeCell ref="M2:O4"/>
    <mergeCell ref="AG2:AI3"/>
    <mergeCell ref="U2:W3"/>
    <mergeCell ref="Y2:AA3"/>
    <mergeCell ref="AC2:AE3"/>
    <mergeCell ref="Q2:S4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opLeftCell="B1" workbookViewId="0"/>
  </sheetViews>
  <sheetFormatPr baseColWidth="10" defaultRowHeight="12" x14ac:dyDescent="0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3" thickBot="1"/>
    <row r="2" spans="2:7" ht="24" thickTop="1">
      <c r="B2" s="219" t="s">
        <v>132</v>
      </c>
      <c r="C2" s="166"/>
      <c r="D2" s="167"/>
    </row>
    <row r="3" spans="2:7" ht="17">
      <c r="B3" s="168" t="s">
        <v>89</v>
      </c>
      <c r="C3" s="15"/>
      <c r="D3" s="169"/>
    </row>
    <row r="4" spans="2:7" ht="17">
      <c r="B4" s="170" t="s">
        <v>48</v>
      </c>
      <c r="C4" s="31" t="s">
        <v>52</v>
      </c>
      <c r="D4" s="171" t="s">
        <v>53</v>
      </c>
    </row>
    <row r="5" spans="2:7" ht="7" customHeight="1">
      <c r="B5" s="172" t="s">
        <v>48</v>
      </c>
      <c r="C5" s="16"/>
      <c r="D5" s="173"/>
    </row>
    <row r="6" spans="2:7" ht="17">
      <c r="B6" s="174"/>
      <c r="C6" s="163"/>
      <c r="D6" s="175"/>
    </row>
    <row r="7" spans="2:7" ht="17">
      <c r="B7" s="176" t="s">
        <v>90</v>
      </c>
      <c r="C7" s="17"/>
      <c r="D7" s="177"/>
    </row>
    <row r="8" spans="2:7" ht="17">
      <c r="B8" s="178" t="s">
        <v>68</v>
      </c>
      <c r="C8" s="18">
        <v>0</v>
      </c>
      <c r="D8" s="179" t="s">
        <v>48</v>
      </c>
    </row>
    <row r="9" spans="2:7" ht="17">
      <c r="B9" s="178" t="s">
        <v>69</v>
      </c>
      <c r="C9" s="18">
        <v>0</v>
      </c>
      <c r="D9" s="179" t="s">
        <v>48</v>
      </c>
    </row>
    <row r="10" spans="2:7" ht="17">
      <c r="B10" s="180" t="s">
        <v>91</v>
      </c>
      <c r="C10" s="18">
        <v>0</v>
      </c>
      <c r="D10" s="179" t="s">
        <v>48</v>
      </c>
      <c r="G10" s="14"/>
    </row>
    <row r="11" spans="2:7" ht="17">
      <c r="B11" s="180" t="s">
        <v>70</v>
      </c>
      <c r="C11" s="18">
        <v>0</v>
      </c>
      <c r="D11" s="179" t="s">
        <v>48</v>
      </c>
    </row>
    <row r="12" spans="2:7" ht="17">
      <c r="B12" s="180" t="s">
        <v>71</v>
      </c>
      <c r="C12" s="18">
        <v>0</v>
      </c>
      <c r="D12" s="179" t="s">
        <v>48</v>
      </c>
      <c r="G12" s="14"/>
    </row>
    <row r="13" spans="2:7" ht="17">
      <c r="B13" s="181" t="s">
        <v>80</v>
      </c>
      <c r="C13" s="19">
        <v>0</v>
      </c>
      <c r="D13" s="182" t="s">
        <v>48</v>
      </c>
    </row>
    <row r="14" spans="2:7" ht="17">
      <c r="B14" s="180"/>
      <c r="C14" s="18"/>
      <c r="D14" s="179"/>
    </row>
    <row r="15" spans="2:7" ht="17">
      <c r="B15" s="183" t="s">
        <v>92</v>
      </c>
      <c r="C15" s="122">
        <v>0</v>
      </c>
      <c r="D15" s="184" t="s">
        <v>48</v>
      </c>
    </row>
    <row r="16" spans="2:7" ht="17">
      <c r="B16" s="185"/>
      <c r="C16" s="164"/>
      <c r="D16" s="186"/>
    </row>
    <row r="17" spans="2:8" ht="17">
      <c r="B17" s="187" t="s">
        <v>72</v>
      </c>
      <c r="C17" s="20"/>
      <c r="D17" s="188" t="s">
        <v>48</v>
      </c>
      <c r="F17" s="14"/>
    </row>
    <row r="18" spans="2:8" ht="17">
      <c r="B18" s="180" t="s">
        <v>73</v>
      </c>
      <c r="C18" s="18">
        <v>0</v>
      </c>
      <c r="D18" s="179" t="s">
        <v>48</v>
      </c>
      <c r="H18" s="14"/>
    </row>
    <row r="19" spans="2:8" ht="17">
      <c r="B19" s="180" t="s">
        <v>74</v>
      </c>
      <c r="C19" s="18">
        <v>0</v>
      </c>
      <c r="D19" s="179" t="s">
        <v>48</v>
      </c>
    </row>
    <row r="20" spans="2:8" ht="17">
      <c r="B20" s="189" t="s">
        <v>75</v>
      </c>
      <c r="C20" s="21">
        <v>0</v>
      </c>
      <c r="D20" s="190" t="s">
        <v>48</v>
      </c>
    </row>
    <row r="21" spans="2:8" ht="17">
      <c r="B21" s="180"/>
      <c r="C21" s="18"/>
      <c r="D21" s="179"/>
    </row>
    <row r="22" spans="2:8" ht="17">
      <c r="B22" s="191" t="s">
        <v>76</v>
      </c>
      <c r="C22" s="22">
        <v>0</v>
      </c>
      <c r="D22" s="192" t="s">
        <v>48</v>
      </c>
    </row>
    <row r="23" spans="2:8" ht="17">
      <c r="B23" s="199"/>
      <c r="C23" s="200"/>
      <c r="D23" s="201"/>
    </row>
    <row r="24" spans="2:8" ht="17">
      <c r="B24" s="193" t="s">
        <v>77</v>
      </c>
      <c r="C24" s="21"/>
      <c r="D24" s="190" t="s">
        <v>48</v>
      </c>
      <c r="F24" s="14"/>
    </row>
    <row r="25" spans="2:8" ht="17">
      <c r="B25" s="180" t="s">
        <v>133</v>
      </c>
      <c r="C25" s="18">
        <v>0</v>
      </c>
      <c r="D25" s="179" t="s">
        <v>48</v>
      </c>
    </row>
    <row r="26" spans="2:8" ht="17">
      <c r="B26" s="181" t="s">
        <v>78</v>
      </c>
      <c r="C26" s="19">
        <v>0</v>
      </c>
      <c r="D26" s="182" t="s">
        <v>48</v>
      </c>
      <c r="F26" s="14"/>
    </row>
    <row r="27" spans="2:8" ht="17">
      <c r="B27" s="181"/>
      <c r="C27" s="19"/>
      <c r="D27" s="182"/>
      <c r="F27" s="14"/>
    </row>
    <row r="28" spans="2:8" ht="17">
      <c r="B28" s="194" t="s">
        <v>79</v>
      </c>
      <c r="C28" s="23">
        <v>0</v>
      </c>
      <c r="D28" s="192" t="s">
        <v>48</v>
      </c>
    </row>
    <row r="29" spans="2:8" ht="17">
      <c r="B29" s="195"/>
      <c r="C29" s="165"/>
      <c r="D29" s="196"/>
    </row>
    <row r="30" spans="2:8" ht="18" thickBot="1">
      <c r="B30" s="197" t="s">
        <v>81</v>
      </c>
      <c r="C30" s="224">
        <v>0</v>
      </c>
      <c r="D30" s="198" t="s">
        <v>48</v>
      </c>
    </row>
    <row r="31" spans="2:8" ht="13" thickTop="1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/>
  </sheetViews>
  <sheetFormatPr baseColWidth="10" defaultRowHeight="12" x14ac:dyDescent="0"/>
  <cols>
    <col min="2" max="2" width="57" bestFit="1" customWidth="1"/>
    <col min="3" max="3" width="22.5" customWidth="1"/>
    <col min="4" max="4" width="20.6640625" customWidth="1"/>
  </cols>
  <sheetData>
    <row r="1" spans="2:4" ht="13" thickBot="1"/>
    <row r="2" spans="2:4" ht="29" customHeight="1" thickTop="1">
      <c r="B2" s="249" t="str">
        <f>+'Bilan au 30 nov 2017'!B2</f>
        <v>Chez Super Frida inc. (2)</v>
      </c>
      <c r="C2" s="250"/>
      <c r="D2" s="251"/>
    </row>
    <row r="3" spans="2:4" ht="21" customHeight="1">
      <c r="B3" s="246" t="s">
        <v>135</v>
      </c>
      <c r="C3" s="247"/>
      <c r="D3" s="248"/>
    </row>
    <row r="4" spans="2:4" ht="15">
      <c r="B4" s="127" t="s">
        <v>48</v>
      </c>
      <c r="C4" s="70" t="s">
        <v>52</v>
      </c>
      <c r="D4" s="128" t="s">
        <v>53</v>
      </c>
    </row>
    <row r="5" spans="2:4" ht="4" customHeight="1">
      <c r="B5" s="129" t="s">
        <v>48</v>
      </c>
      <c r="C5" s="71"/>
      <c r="D5" s="130"/>
    </row>
    <row r="6" spans="2:4" ht="15">
      <c r="B6" s="131"/>
      <c r="C6" s="125"/>
      <c r="D6" s="132"/>
    </row>
    <row r="7" spans="2:4" ht="15">
      <c r="B7" s="133" t="s">
        <v>54</v>
      </c>
      <c r="C7" s="72"/>
      <c r="D7" s="134" t="s">
        <v>48</v>
      </c>
    </row>
    <row r="8" spans="2:4" ht="15">
      <c r="B8" s="135" t="s">
        <v>55</v>
      </c>
      <c r="C8" s="73">
        <v>0</v>
      </c>
      <c r="D8" s="136" t="s">
        <v>48</v>
      </c>
    </row>
    <row r="9" spans="2:4" ht="15">
      <c r="B9" s="135" t="s">
        <v>56</v>
      </c>
      <c r="C9" s="73">
        <v>0</v>
      </c>
      <c r="D9" s="136" t="s">
        <v>48</v>
      </c>
    </row>
    <row r="10" spans="2:4" ht="15">
      <c r="B10" s="135"/>
      <c r="C10" s="73"/>
      <c r="D10" s="136"/>
    </row>
    <row r="11" spans="2:4" ht="15">
      <c r="B11" s="137" t="s">
        <v>57</v>
      </c>
      <c r="C11" s="74">
        <v>0</v>
      </c>
      <c r="D11" s="138" t="s">
        <v>48</v>
      </c>
    </row>
    <row r="12" spans="2:4" ht="15">
      <c r="B12" s="131"/>
      <c r="C12" s="123"/>
      <c r="D12" s="139"/>
    </row>
    <row r="13" spans="2:4" ht="15">
      <c r="B13" s="142" t="s">
        <v>134</v>
      </c>
      <c r="C13" s="75">
        <v>0</v>
      </c>
      <c r="D13" s="222" t="s">
        <v>48</v>
      </c>
    </row>
    <row r="14" spans="2:4" ht="15">
      <c r="B14" s="135"/>
      <c r="C14" s="73" t="s">
        <v>48</v>
      </c>
      <c r="D14" s="136" t="s">
        <v>48</v>
      </c>
    </row>
    <row r="15" spans="2:4" ht="15">
      <c r="B15" s="142" t="s">
        <v>58</v>
      </c>
      <c r="C15" s="75">
        <v>0</v>
      </c>
      <c r="D15" s="222" t="s">
        <v>48</v>
      </c>
    </row>
    <row r="16" spans="2:4" ht="15">
      <c r="B16" s="135"/>
      <c r="C16" s="73" t="s">
        <v>48</v>
      </c>
      <c r="D16" s="136" t="s">
        <v>48</v>
      </c>
    </row>
    <row r="17" spans="1:4" ht="15">
      <c r="B17" s="142" t="s">
        <v>59</v>
      </c>
      <c r="C17" s="75">
        <v>0</v>
      </c>
      <c r="D17" s="222" t="s">
        <v>48</v>
      </c>
    </row>
    <row r="18" spans="1:4" ht="15">
      <c r="B18" s="135"/>
      <c r="C18" s="73"/>
      <c r="D18" s="136"/>
    </row>
    <row r="19" spans="1:4" ht="15">
      <c r="B19" s="144" t="s">
        <v>60</v>
      </c>
      <c r="C19" s="78">
        <v>0</v>
      </c>
      <c r="D19" s="145" t="s">
        <v>48</v>
      </c>
    </row>
    <row r="20" spans="1:4" ht="15">
      <c r="A20" s="126"/>
      <c r="B20" s="131"/>
      <c r="C20" s="123"/>
      <c r="D20" s="139"/>
    </row>
    <row r="21" spans="1:4" ht="15">
      <c r="B21" s="140" t="s">
        <v>117</v>
      </c>
      <c r="C21" s="73">
        <v>0</v>
      </c>
      <c r="D21" s="136" t="s">
        <v>48</v>
      </c>
    </row>
    <row r="22" spans="1:4" ht="15">
      <c r="B22" s="140" t="s">
        <v>118</v>
      </c>
      <c r="C22" s="73">
        <v>0</v>
      </c>
      <c r="D22" s="136" t="s">
        <v>48</v>
      </c>
    </row>
    <row r="23" spans="1:4" ht="15">
      <c r="B23" s="140" t="s">
        <v>120</v>
      </c>
      <c r="C23" s="73">
        <v>0</v>
      </c>
      <c r="D23" s="136" t="s">
        <v>48</v>
      </c>
    </row>
    <row r="24" spans="1:4" ht="15">
      <c r="B24" s="140" t="s">
        <v>121</v>
      </c>
      <c r="C24" s="73">
        <v>0</v>
      </c>
      <c r="D24" s="136" t="s">
        <v>48</v>
      </c>
    </row>
    <row r="25" spans="1:4" ht="15">
      <c r="B25" s="140" t="s">
        <v>61</v>
      </c>
      <c r="C25" s="73">
        <v>0</v>
      </c>
      <c r="D25" s="136" t="s">
        <v>48</v>
      </c>
    </row>
    <row r="26" spans="1:4" ht="15">
      <c r="B26" s="140" t="s">
        <v>122</v>
      </c>
      <c r="C26" s="73">
        <v>0</v>
      </c>
      <c r="D26" s="136" t="s">
        <v>48</v>
      </c>
    </row>
    <row r="27" spans="1:4" ht="15">
      <c r="B27" s="140" t="s">
        <v>123</v>
      </c>
      <c r="C27" s="77">
        <v>0</v>
      </c>
      <c r="D27" s="136" t="s">
        <v>48</v>
      </c>
    </row>
    <row r="28" spans="1:4" ht="15">
      <c r="B28" s="146" t="s">
        <v>119</v>
      </c>
      <c r="C28" s="79">
        <v>0</v>
      </c>
      <c r="D28" s="147" t="s">
        <v>48</v>
      </c>
    </row>
    <row r="29" spans="1:4" ht="15">
      <c r="B29" s="148"/>
      <c r="C29" s="76"/>
      <c r="D29" s="141"/>
    </row>
    <row r="30" spans="1:4" ht="40.5" customHeight="1">
      <c r="B30" s="149" t="s">
        <v>62</v>
      </c>
      <c r="C30" s="80">
        <v>0</v>
      </c>
      <c r="D30" s="145" t="s">
        <v>48</v>
      </c>
    </row>
    <row r="31" spans="1:4" ht="14" customHeight="1">
      <c r="B31" s="150"/>
      <c r="C31" s="123"/>
      <c r="D31" s="139"/>
    </row>
    <row r="32" spans="1:4" ht="15">
      <c r="B32" s="151" t="s">
        <v>63</v>
      </c>
      <c r="C32" s="73">
        <v>0</v>
      </c>
      <c r="D32" s="136" t="s">
        <v>48</v>
      </c>
    </row>
    <row r="33" spans="2:4" ht="15">
      <c r="B33" s="151" t="s">
        <v>64</v>
      </c>
      <c r="C33" s="73">
        <v>0</v>
      </c>
      <c r="D33" s="143" t="s">
        <v>48</v>
      </c>
    </row>
    <row r="34" spans="2:4" ht="27" customHeight="1">
      <c r="B34" s="152" t="s">
        <v>65</v>
      </c>
      <c r="C34" s="79">
        <v>0</v>
      </c>
      <c r="D34" s="147" t="s">
        <v>48</v>
      </c>
    </row>
    <row r="35" spans="2:4" ht="9" customHeight="1">
      <c r="B35" s="153"/>
      <c r="C35" s="76"/>
      <c r="D35" s="141"/>
    </row>
    <row r="36" spans="2:4" ht="15">
      <c r="B36" s="154" t="s">
        <v>67</v>
      </c>
      <c r="C36" s="80">
        <v>0</v>
      </c>
      <c r="D36" s="145" t="s">
        <v>48</v>
      </c>
    </row>
    <row r="37" spans="2:4" ht="15">
      <c r="B37" s="155"/>
      <c r="C37" s="124"/>
      <c r="D37" s="156"/>
    </row>
    <row r="38" spans="2:4" ht="15">
      <c r="B38" s="157" t="s">
        <v>8</v>
      </c>
      <c r="C38" s="81">
        <v>0</v>
      </c>
      <c r="D38" s="158" t="s">
        <v>48</v>
      </c>
    </row>
    <row r="39" spans="2:4" ht="15">
      <c r="B39" s="159"/>
      <c r="C39" s="76"/>
      <c r="D39" s="141"/>
    </row>
    <row r="40" spans="2:4" ht="16" thickBot="1">
      <c r="B40" s="160" t="s">
        <v>66</v>
      </c>
      <c r="C40" s="161">
        <v>0</v>
      </c>
      <c r="D40" s="162" t="s">
        <v>48</v>
      </c>
    </row>
    <row r="41" spans="2:4" ht="13" thickTop="1"/>
    <row r="42" spans="2:4" ht="17">
      <c r="B42" s="32"/>
      <c r="C42" s="32"/>
      <c r="D42" s="32"/>
    </row>
    <row r="43" spans="2:4" ht="17">
      <c r="B43" s="32"/>
      <c r="C43" s="32"/>
      <c r="D43" s="32"/>
    </row>
    <row r="44" spans="2:4" ht="17">
      <c r="B44" s="32"/>
      <c r="C44" s="33"/>
      <c r="D44" s="33"/>
    </row>
    <row r="45" spans="2:4" ht="17">
      <c r="B45" s="32"/>
      <c r="C45" s="32"/>
      <c r="D45" s="32"/>
    </row>
    <row r="46" spans="2:4" ht="17">
      <c r="B46" s="34"/>
      <c r="C46" s="35"/>
      <c r="D46" s="36"/>
    </row>
    <row r="47" spans="2:4" ht="17">
      <c r="B47" s="32"/>
      <c r="C47" s="35"/>
      <c r="D47" s="36"/>
    </row>
    <row r="48" spans="2:4" ht="17">
      <c r="B48" s="32"/>
      <c r="C48" s="35"/>
      <c r="D48" s="36"/>
    </row>
    <row r="49" spans="2:6" ht="17">
      <c r="B49" s="32"/>
      <c r="C49" s="35"/>
      <c r="D49" s="36"/>
    </row>
    <row r="50" spans="2:6" ht="17">
      <c r="B50" s="32"/>
      <c r="C50" s="35"/>
      <c r="D50" s="36"/>
    </row>
    <row r="51" spans="2:6" ht="17">
      <c r="B51" s="32"/>
      <c r="C51" s="35"/>
      <c r="D51" s="36"/>
    </row>
    <row r="52" spans="2:6" ht="17">
      <c r="B52" s="32"/>
      <c r="C52" s="35"/>
      <c r="D52" s="36"/>
    </row>
    <row r="53" spans="2:6" ht="17">
      <c r="B53" s="34"/>
      <c r="C53" s="35"/>
      <c r="D53" s="36"/>
    </row>
    <row r="54" spans="2:6" ht="17">
      <c r="B54" s="34"/>
      <c r="C54" s="35"/>
      <c r="D54" s="36"/>
    </row>
    <row r="55" spans="2:6" ht="17">
      <c r="B55" s="32"/>
      <c r="C55" s="35"/>
      <c r="D55" s="36"/>
    </row>
    <row r="56" spans="2:6" ht="17">
      <c r="B56" s="32"/>
      <c r="C56" s="35"/>
      <c r="D56" s="36"/>
      <c r="F56" s="14"/>
    </row>
    <row r="57" spans="2:6" ht="17">
      <c r="B57" s="32"/>
      <c r="C57" s="35"/>
      <c r="D57" s="36"/>
    </row>
    <row r="58" spans="2:6" ht="17">
      <c r="B58" s="34"/>
      <c r="C58" s="35"/>
      <c r="D58" s="36"/>
      <c r="E58" s="14"/>
    </row>
    <row r="59" spans="2:6" ht="17">
      <c r="B59" s="34"/>
      <c r="C59" s="35"/>
      <c r="D59" s="36"/>
    </row>
    <row r="60" spans="2:6" ht="17">
      <c r="B60" s="32"/>
      <c r="C60" s="35"/>
      <c r="D60" s="36"/>
    </row>
    <row r="61" spans="2:6" ht="17">
      <c r="B61" s="32"/>
      <c r="C61" s="35"/>
      <c r="D61" s="36"/>
    </row>
    <row r="62" spans="2:6" ht="17">
      <c r="B62" s="34"/>
      <c r="C62" s="37"/>
      <c r="D62" s="36"/>
    </row>
    <row r="63" spans="2:6" ht="17">
      <c r="B63" s="34"/>
      <c r="C63" s="38"/>
      <c r="D63" s="36"/>
    </row>
    <row r="64" spans="2:6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</vt:vector>
  </TitlesOfParts>
  <Company>Sherpa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Christian Latour</cp:lastModifiedBy>
  <cp:lastPrinted>2009-12-03T15:41:52Z</cp:lastPrinted>
  <dcterms:created xsi:type="dcterms:W3CDTF">2006-12-09T17:11:35Z</dcterms:created>
  <dcterms:modified xsi:type="dcterms:W3CDTF">2018-10-02T13:44:31Z</dcterms:modified>
</cp:coreProperties>
</file>